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54" activeTab="0"/>
  </bookViews>
  <sheets>
    <sheet name="Программные продукты ВК" sheetId="1" r:id="rId1"/>
    <sheet name="Дополнительные лицензии ВК" sheetId="2" r:id="rId2"/>
    <sheet name="Программные продукты ТС" sheetId="3" r:id="rId3"/>
    <sheet name="Дополнительные лицензии ТС" sheetId="4" r:id="rId4"/>
  </sheets>
  <definedNames>
    <definedName name="_xlnm.Print_Area" localSheetId="1">'Дополнительные лицензии ВК'!$A$2:$J$44</definedName>
    <definedName name="_xlnm.Print_Area" localSheetId="3">'Дополнительные лицензии ТС'!$A$2:$J$34</definedName>
    <definedName name="_xlnm.Print_Area" localSheetId="0">'Программные продукты ВК'!$A$2:$J$38</definedName>
    <definedName name="_xlnm.Print_Area" localSheetId="2">'Программные продукты ТС'!$A$2:$J$34</definedName>
  </definedNames>
  <calcPr fullCalcOnLoad="1"/>
</workbook>
</file>

<file path=xl/sharedStrings.xml><?xml version="1.0" encoding="utf-8"?>
<sst xmlns="http://schemas.openxmlformats.org/spreadsheetml/2006/main" count="218" uniqueCount="95">
  <si>
    <t>Кол-во</t>
  </si>
  <si>
    <t>Наименование</t>
  </si>
  <si>
    <t>Стоимость, руб.</t>
  </si>
  <si>
    <t>Цена за ед., руб.</t>
  </si>
  <si>
    <t>Дополнительная лицензия «Водоканал: Расчеты с населением» на 1 р.м.</t>
  </si>
  <si>
    <t>Дополнительная лицензия «Водоканал: Расчеты с населением» на 10 р.м.</t>
  </si>
  <si>
    <t>ПРОГРАММНОЕ ОБЕСПЕЧЕНИЕ (требуется платформа 1С:Предприятие 8.3)</t>
  </si>
  <si>
    <t>лицензия</t>
  </si>
  <si>
    <t>Ед,</t>
  </si>
  <si>
    <t>Программный модуль интеграции данных в систему ГИС ЖКХ через API (сервис для автоматизации обмена данными) для программного продукта «Водоканал: Расчеты с населением» на срок 12 месяцев.</t>
  </si>
  <si>
    <t>Дополнительная лицензия «Водоканал: Расчеты с населением» на 5 р.м.</t>
  </si>
  <si>
    <t>Компания "Бизнес ИТ"</t>
  </si>
  <si>
    <t>№</t>
  </si>
  <si>
    <t>Дополнительная лицензия «Водоканал: Расчеты с населением» на 20 р.м.</t>
  </si>
  <si>
    <t>Программный продукт «Водоканал: Расчеты с населением» для 3-х пользователей (до 10 000 абонентов)</t>
  </si>
  <si>
    <t>Программный продукт «Водоканал: Расчеты с населением».  Основное рабочее место</t>
  </si>
  <si>
    <t>Программный продукт «Электронные заявки» - встраиваемый на сайт водоканала web–модуль для подачи электронных заявок, в соответствии с Постановлением Правительства РФ от 29.07.2013 N 644 «Об утверждении Правил холодного водоснабжения и водоотведения и о внесении изменений в некоторые акты Правительства Российской Федерации»  (Включает установку и настройку модуля)</t>
  </si>
  <si>
    <t>Программный продукт Мобильное приложение: «Водоканал: Контролеры» -мобильное приложение для телефона или планшета</t>
  </si>
  <si>
    <t>Web: teplovodokanal.biz-it.ru;  www.biz-it.ru</t>
  </si>
  <si>
    <t xml:space="preserve">       </t>
  </si>
  <si>
    <t xml:space="preserve"> </t>
  </si>
  <si>
    <t xml:space="preserve">355035, Ставропольский край, Ставрополь г, Промышленная 1-я ул., дом № 3, корпус А, тел.: +7 (8652) 991-000               </t>
  </si>
  <si>
    <t>Программный продукт «Водоканал: Расчеты с юридическими лицами».  Основное рабочее место</t>
  </si>
  <si>
    <t>Дополнительная лицензия «Водоканал: Расчеты с юридическими лицами» на 1 р.м.</t>
  </si>
  <si>
    <t>Дополнительная лицензия «Водоканал: Расчеты с юридическими лицами» на 5 р.м.</t>
  </si>
  <si>
    <t>Дополнительная лицензия «Водоканал: Расчеты с юридическими лицами» на 10 р.м.</t>
  </si>
  <si>
    <t>Дополнительная лицензия «Водоканал: Расчеты с юридическими лицами» на 20 р.м.</t>
  </si>
  <si>
    <t>Программный продукт «Личный кабинет абонента: Расчеты с юридическими лицами» -  встраиваемый на сайт водоканала web–модуль для работы с программным продуктом «Водоканал: Расчеты с юридическими лицами»</t>
  </si>
  <si>
    <t xml:space="preserve">Программный продукт «Водоканал: Водный баланс, учёт потерь воды». Основная поставка </t>
  </si>
  <si>
    <t>Дополнительная лицензия  «Водоканал: Водный баланс, учёт потерь воды» на 1 р.м.</t>
  </si>
  <si>
    <t>Дополнительная лицензия  «Водоканал: Водный баланс, учёт потерь воды» на 5 р.м.</t>
  </si>
  <si>
    <t>Дополнительная лицензия  «Водоканал: Водный баланс, учёт потерь воды» на 10 р.м.</t>
  </si>
  <si>
    <t>Дополнительная лицензия Водоканал «Расчеты с юридическими лицами» на 50 р.м.</t>
  </si>
  <si>
    <t>Программный продукт «Водоканал: Расчеты с юридическими лицами»+ модуль «Лаборатория».  Основное рабочее место</t>
  </si>
  <si>
    <t>Дополнительная лицензия Водоканал «Расчеты с населением» на 50 р.м.</t>
  </si>
  <si>
    <t xml:space="preserve">355035, Ставропольский край, Ставрополь г, Промышленная 1-я ул., дом № 3, корпус А,
тел.: +7 (8652) 991-000               </t>
  </si>
  <si>
    <t>Программный продукт «Теплосеть: Расчеты с населением».  Основное рабочее место</t>
  </si>
  <si>
    <t>Программный продукт Мобильное приложение: «Теплосеть: Контролеры» -мобильное приложение для телефона или планшета</t>
  </si>
  <si>
    <t>Программный модуль интеграции данных в систему ГИС ЖКХ через API (сервис для автоматизации обмена данными) для программного продукта «Теплосеть: Расчеты с населением» на срок 12 месяцев.</t>
  </si>
  <si>
    <t>Программный продукт «Теплосеть: Расчеты с юридическими лицами».  Основное рабочее место</t>
  </si>
  <si>
    <t>Программный продукт «Электронные заявки» - встраиваемый на сайт Теплосети web–модуль для подачи электронных заявок, в соответствии с Постановлением Правительства РФ от 29.07.2013 N 644 «Об утверждении Правил холодного водоснабжения и водоотведения и о внесении изменений в некоторые акты Правительства Российской Федерации»  (Включает установку и настройку модуля)</t>
  </si>
  <si>
    <t>Программный продукт «Личный кабинет абонента: Расчеты с юридическими лицами» -  встраиваемый на сайт Теплосети web–модуль для работы с программным продуктом «Теплосеть: Расчеты с юридическими лицами»</t>
  </si>
  <si>
    <t>Дополнительная лицензия «Теплосеть: Расчеты с населением» на 1 р.м.</t>
  </si>
  <si>
    <t>Дополнительная лицензия «Теплосеть: Расчеты с населением» на 5 р.м.</t>
  </si>
  <si>
    <t>Дополнительная лицензия «Теплосеть: Расчеты с населением» на 10 р.м.</t>
  </si>
  <si>
    <t>Дополнительная лицензия «Теплосеть: Расчеты с населением» на 20 р.м.</t>
  </si>
  <si>
    <t>Дополнительная лицензия Теплосеть «Расчеты с населением» на 50 р.м.</t>
  </si>
  <si>
    <t>Дополнительная лицензия «Теплосеть: Расчеты с юридическими лицами» на 1 р.м.</t>
  </si>
  <si>
    <t>Дополнительная лицензия «Теплосеть: Расчеты с юридическими лицами» на 5 р.м.</t>
  </si>
  <si>
    <t>Дополнительная лицензия «Теплосеть: Расчеты с юридическими лицами» на 10 р.м.</t>
  </si>
  <si>
    <t>Дополнительная лицензия «Теплосеть: Расчеты с юридическими лицами» на 20 р.м.</t>
  </si>
  <si>
    <t>Дополнительная лицензия Теплосеть «Расчеты с юридическими лицами» на 50 р.м.</t>
  </si>
  <si>
    <t>ПРАЙС ЛИСТ 2024</t>
  </si>
  <si>
    <t>Программный продукт «Водоканал: Расчеты с юридическими лицами». Модуль "Лаборатория".</t>
  </si>
  <si>
    <t>Программный продукт «Водоканал: Расчеты с населением» версии "КОРП". Основное рабочее место</t>
  </si>
  <si>
    <t>Программный продукт «Водоканал: Расчеты с населением» версии "КОРП". Дополнительное подразделение(филиал)/ разделитель учета</t>
  </si>
  <si>
    <t>Программный продукт «Водоканал: Расчеты с юридическими лицами» версии "КОРП". Основное рабочее место</t>
  </si>
  <si>
    <t>Программный продукт «Водоканал: Расчеты с юридическими лицами» версии "КОРП". Дополнительное подразделение(филиал)/ разделитель учета</t>
  </si>
  <si>
    <t>Дополнительная лицензия «Водоканал: Расчеты с населением» на 1 р.м. КОРП</t>
  </si>
  <si>
    <t>Дополнительная лицензия «Водоканал: Расчеты с населением» на 5 р.м. КОРП</t>
  </si>
  <si>
    <t>Дополнительная лицензия «Водоканал: Расчеты с населением» на 10 р.м. КОРП</t>
  </si>
  <si>
    <t>Дополнительная лицензия «Водоканал: Расчеты с населением» на 20 р.м. КОРП</t>
  </si>
  <si>
    <t>Дополнительная лицензия Водоканал «Расчеты с населением» на 50 р.м. КОРП</t>
  </si>
  <si>
    <t>Дополнительная лицензия Водоканал «Расчеты с населением» на 100 р.м. КОРП</t>
  </si>
  <si>
    <t>Дополнительная лицензия Водоканал «Расчеты с населением» на 300 р.м. КОРП</t>
  </si>
  <si>
    <t>Программный продукт «Личный кабинет абонента: Расчеты с населением» . КОРП</t>
  </si>
  <si>
    <t>Программный продукт «Мобильный личный кабинет». КОРП</t>
  </si>
  <si>
    <t xml:space="preserve">Программный продукт «Мобильный личный кабинет». </t>
  </si>
  <si>
    <t>Программный продукт «Личный кабинет абонента: Расчеты с населением».</t>
  </si>
  <si>
    <t>Дополнительная лицензия «Водоканал: Расчеты с юридическими лицами» на 1 р.м. КОРП</t>
  </si>
  <si>
    <t>Дополнительная лицензия «Водоканал: Расчеты с юридическими лицами» на 5 р.м. КОРП</t>
  </si>
  <si>
    <t>Дополнительная лицензия «Водоканал: Расчеты с юридическими лицами» на 10 р.м. КОРП</t>
  </si>
  <si>
    <t>Дополнительная лицензия «Водоканал: Расчеты с юридическими лицами» на 20 р.м. КОРП</t>
  </si>
  <si>
    <t>Дополнительная лицензия Водоканал «Расчеты с юридическими лицами» на 50 р.м. КОРП</t>
  </si>
  <si>
    <t>Дополнительная лицензия Водоканал «Расчеты с юридическими лицами» на 100 р.м. КОРП</t>
  </si>
  <si>
    <t>Дополнительная лицензия Водоканал «Расчеты с юридическими лицами» на 300 р.м. КОРП</t>
  </si>
  <si>
    <t>Дополнительная лицензия «Теплосеть: Расчеты с населением» на 1 р.м. КОРП</t>
  </si>
  <si>
    <t>Дополнительная лицензия «Теплосеть: Расчеты с населением» на 5 р.м. КОРП</t>
  </si>
  <si>
    <t>Дополнительная лицензия «Теплосеть: Расчеты с населением» на 10 р.м. КОРП</t>
  </si>
  <si>
    <t>Дополнительная лицензия «Теплосеть: Расчеты с населением» на 20 р.м. КОРП</t>
  </si>
  <si>
    <t>Дополнительная лицензия Теплосеть «Расчеты с населением» на 50 р.м. КОРП</t>
  </si>
  <si>
    <t>Дополнительная лицензия Теплосеть «Расчеты с населением» на 100 р.м. КОРП</t>
  </si>
  <si>
    <t>Дополнительная лицензия Теплосеть «Расчеты с населением» на 300 р.м. КОРП</t>
  </si>
  <si>
    <t>Дополнительная лицензия «Теплосеть: Расчеты с юридическими лицами» на 1 р.м. КОРП</t>
  </si>
  <si>
    <t>Дополнительная лицензия «Теплосеть: Расчеты с юридическими лицами» на 5 р.м. КОРП</t>
  </si>
  <si>
    <t>Дополнительная лицензия «Теплосеть: Расчеты с юридическими лицами» на 10 р.м. КОРП</t>
  </si>
  <si>
    <t>Дополнительная лицензия «Теплосеть: Расчеты с юридическими лицами» на 20 р.м. КОРП</t>
  </si>
  <si>
    <t>Дополнительная лицензия Теплосеть «Расчеты с юридическими лицами» на 50 р.м. КОРП</t>
  </si>
  <si>
    <t>Дополнительная лицензия Теплосеть «Расчеты с юридическими лицами» на 100 р.м. КОРП</t>
  </si>
  <si>
    <t>Дополнительная лицензия Теплосеть «Расчеты с юридическими лицами» на 300 р.м. КОРП</t>
  </si>
  <si>
    <t>Программный продукт «Мобильный личный кабинет».</t>
  </si>
  <si>
    <t>Программный продукт «Теплосеть: Расчеты с населением» версии "КОРП". Основное рабочее место</t>
  </si>
  <si>
    <t>Программный продукт «Теплосеть: Расчеты с населением» версии "КОРП". Дополнительное подразделение(филиал)/ разделитель учета</t>
  </si>
  <si>
    <t>Программный продукт «Теплосеть: Расчеты с юридическими лицами» версии "КОРП". Основное рабочее место</t>
  </si>
  <si>
    <t>Программный продукт «Теплосеть: Расчеты с юридическими лицами» версии "КОРП". Дополнительное подразделение(филиал)/ разделитель учета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</si>
</sst>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&quot; USD&quot;"/>
    <numFmt numFmtId="181" formatCode="0&quot;%&quot;"/>
    <numFmt numFmtId="182" formatCode="#,##0.00&quot; USD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0.0"/>
    <numFmt numFmtId="189" formatCode="[$-FC19]d\ mmmm\ yyyy\ &quot;г.&quot;"/>
  </numFmts>
  <fonts count="58">
    <font>
      <sz val="8"/>
      <name val="Arial"/>
      <family val="2"/>
    </font>
    <font>
      <sz val="10"/>
      <name val="Cambria"/>
      <family val="1"/>
    </font>
    <font>
      <b/>
      <sz val="18"/>
      <name val="Cambria"/>
      <family val="1"/>
    </font>
    <font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2"/>
      <color indexed="8"/>
      <name val="Cambria"/>
      <family val="1"/>
    </font>
    <font>
      <b/>
      <sz val="16"/>
      <name val="Cambria"/>
      <family val="1"/>
    </font>
    <font>
      <b/>
      <sz val="20"/>
      <name val="Cambria"/>
      <family val="1"/>
    </font>
    <font>
      <b/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mbria"/>
      <family val="1"/>
    </font>
    <font>
      <sz val="8"/>
      <name val="Cambria"/>
      <family val="1"/>
    </font>
    <font>
      <sz val="11"/>
      <color indexed="62"/>
      <name val="Segoe UI"/>
      <family val="2"/>
    </font>
    <font>
      <b/>
      <sz val="11"/>
      <color indexed="62"/>
      <name val="Segoe UI"/>
      <family val="2"/>
    </font>
    <font>
      <b/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7365D"/>
      <name val="Cambria"/>
      <family val="1"/>
    </font>
    <font>
      <sz val="11"/>
      <color rgb="FF17365D"/>
      <name val="Segoe UI"/>
      <family val="2"/>
    </font>
    <font>
      <b/>
      <sz val="11"/>
      <color rgb="FF17365D"/>
      <name val="Segoe UI"/>
      <family val="2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5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1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6" fillId="33" borderId="0" xfId="0" applyFont="1" applyFill="1" applyAlignment="1">
      <alignment vertical="center" wrapText="1"/>
    </xf>
    <xf numFmtId="0" fontId="31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5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7" fillId="6" borderId="13" xfId="0" applyNumberFormat="1" applyFont="1" applyFill="1" applyBorder="1" applyAlignment="1">
      <alignment horizontal="center" vertical="center" wrapText="1"/>
    </xf>
    <xf numFmtId="1" fontId="5" fillId="6" borderId="14" xfId="0" applyNumberFormat="1" applyFont="1" applyFill="1" applyBorder="1" applyAlignment="1">
      <alignment horizontal="center" vertical="center" wrapText="1"/>
    </xf>
    <xf numFmtId="1" fontId="5" fillId="6" borderId="15" xfId="0" applyNumberFormat="1" applyFont="1" applyFill="1" applyBorder="1" applyAlignment="1">
      <alignment horizontal="center" vertical="center" wrapText="1"/>
    </xf>
    <xf numFmtId="1" fontId="5" fillId="6" borderId="16" xfId="0" applyNumberFormat="1" applyFont="1" applyFill="1" applyBorder="1" applyAlignment="1">
      <alignment horizontal="center" vertical="center" wrapText="1"/>
    </xf>
    <xf numFmtId="0" fontId="7" fillId="6" borderId="17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left"/>
    </xf>
    <xf numFmtId="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6" borderId="18" xfId="0" applyNumberFormat="1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vertical="center" wrapText="1"/>
    </xf>
    <xf numFmtId="0" fontId="7" fillId="6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4" fontId="5" fillId="0" borderId="22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vertical="top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7" fillId="6" borderId="24" xfId="0" applyNumberFormat="1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horizontal="center" vertical="center" wrapText="1"/>
    </xf>
    <xf numFmtId="0" fontId="7" fillId="6" borderId="24" xfId="0" applyNumberFormat="1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8" fillId="33" borderId="0" xfId="0" applyNumberFormat="1" applyFont="1" applyFill="1" applyAlignment="1">
      <alignment horizontal="left" vertical="center" wrapText="1"/>
    </xf>
    <xf numFmtId="0" fontId="2" fillId="33" borderId="28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top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34" borderId="29" xfId="0" applyNumberFormat="1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center" wrapText="1"/>
    </xf>
    <xf numFmtId="0" fontId="5" fillId="0" borderId="34" xfId="0" applyNumberFormat="1" applyFont="1" applyBorder="1" applyAlignment="1">
      <alignment horizontal="left" vertical="center" wrapText="1"/>
    </xf>
    <xf numFmtId="0" fontId="7" fillId="6" borderId="2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left" vertical="center" wrapText="1"/>
    </xf>
    <xf numFmtId="0" fontId="5" fillId="0" borderId="36" xfId="0" applyNumberFormat="1" applyFont="1" applyBorder="1" applyAlignment="1">
      <alignment horizontal="left" vertical="center" wrapText="1"/>
    </xf>
    <xf numFmtId="0" fontId="5" fillId="0" borderId="37" xfId="0" applyNumberFormat="1" applyFont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/>
    </xf>
    <xf numFmtId="0" fontId="8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35" xfId="0" applyNumberFormat="1" applyFont="1" applyFill="1" applyBorder="1" applyAlignment="1">
      <alignment horizontal="left" vertical="center" wrapText="1"/>
    </xf>
    <xf numFmtId="0" fontId="5" fillId="0" borderId="36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" fontId="5" fillId="6" borderId="18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left" vertical="center" wrapText="1"/>
    </xf>
    <xf numFmtId="0" fontId="5" fillId="0" borderId="33" xfId="0" applyNumberFormat="1" applyFont="1" applyFill="1" applyBorder="1" applyAlignment="1">
      <alignment horizontal="left" vertical="center" wrapText="1"/>
    </xf>
    <xf numFmtId="0" fontId="5" fillId="0" borderId="34" xfId="0" applyNumberFormat="1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285750</xdr:rowOff>
    </xdr:from>
    <xdr:to>
      <xdr:col>3</xdr:col>
      <xdr:colOff>1143000</xdr:colOff>
      <xdr:row>5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2387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2</xdr:row>
      <xdr:rowOff>28575</xdr:rowOff>
    </xdr:from>
    <xdr:to>
      <xdr:col>3</xdr:col>
      <xdr:colOff>1123950</xdr:colOff>
      <xdr:row>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14375"/>
          <a:ext cx="1590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1</xdr:row>
      <xdr:rowOff>323850</xdr:rowOff>
    </xdr:from>
    <xdr:to>
      <xdr:col>3</xdr:col>
      <xdr:colOff>1104900</xdr:colOff>
      <xdr:row>5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61975"/>
          <a:ext cx="1600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2</xdr:row>
      <xdr:rowOff>28575</xdr:rowOff>
    </xdr:from>
    <xdr:to>
      <xdr:col>3</xdr:col>
      <xdr:colOff>1009650</xdr:colOff>
      <xdr:row>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14375"/>
          <a:ext cx="1590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A38"/>
  <sheetViews>
    <sheetView tabSelected="1" zoomScale="75" zoomScaleNormal="75" zoomScalePageLayoutView="0" workbookViewId="0" topLeftCell="B10">
      <selection activeCell="D13" sqref="D13:F13"/>
    </sheetView>
  </sheetViews>
  <sheetFormatPr defaultColWidth="10.66015625" defaultRowHeight="11.25"/>
  <cols>
    <col min="1" max="1" width="1.171875" style="3" hidden="1" customWidth="1"/>
    <col min="2" max="2" width="12" style="3" customWidth="1"/>
    <col min="3" max="3" width="8.16015625" style="1" customWidth="1"/>
    <col min="4" max="4" width="24.33203125" style="1" customWidth="1"/>
    <col min="5" max="5" width="92.83203125" style="1" customWidth="1"/>
    <col min="6" max="6" width="80.5" style="1" customWidth="1"/>
    <col min="7" max="7" width="18.33203125" style="1" customWidth="1"/>
    <col min="8" max="8" width="11.5" style="1" customWidth="1"/>
    <col min="9" max="9" width="18.16015625" style="1" customWidth="1"/>
    <col min="10" max="10" width="20" style="1" customWidth="1"/>
    <col min="11" max="53" width="10.66015625" style="4" customWidth="1"/>
    <col min="54" max="16384" width="10.66015625" style="2" customWidth="1"/>
  </cols>
  <sheetData>
    <row r="1" ht="18.75" customHeight="1" thickBot="1"/>
    <row r="2" spans="1:10" s="4" customFormat="1" ht="32.25" customHeight="1" thickBot="1">
      <c r="A2" s="3"/>
      <c r="B2" s="3"/>
      <c r="C2" s="89" t="s">
        <v>52</v>
      </c>
      <c r="D2" s="90"/>
      <c r="E2" s="90"/>
      <c r="F2" s="90"/>
      <c r="G2" s="90"/>
      <c r="H2" s="90"/>
      <c r="I2" s="90"/>
      <c r="J2" s="91"/>
    </row>
    <row r="3" spans="1:6" s="6" customFormat="1" ht="27" customHeight="1">
      <c r="A3" s="5"/>
      <c r="B3" s="25"/>
      <c r="C3" s="50"/>
      <c r="E3" s="87" t="s">
        <v>11</v>
      </c>
      <c r="F3" s="87"/>
    </row>
    <row r="4" spans="3:20" s="6" customFormat="1" ht="30.75" customHeight="1">
      <c r="C4" s="51" t="s">
        <v>19</v>
      </c>
      <c r="E4" s="67" t="s">
        <v>21</v>
      </c>
      <c r="F4" s="50"/>
      <c r="G4" s="50"/>
      <c r="N4" s="50"/>
      <c r="O4" s="50"/>
      <c r="P4" s="50"/>
      <c r="Q4" s="50"/>
      <c r="R4" s="50"/>
      <c r="S4" s="50"/>
      <c r="T4" s="50"/>
    </row>
    <row r="5" spans="1:21" s="6" customFormat="1" ht="33" customHeight="1" thickBot="1">
      <c r="A5" s="5"/>
      <c r="B5" s="25"/>
      <c r="C5" s="48"/>
      <c r="E5" s="88" t="s">
        <v>18</v>
      </c>
      <c r="F5" s="88"/>
      <c r="N5" s="86" t="s">
        <v>20</v>
      </c>
      <c r="O5" s="86"/>
      <c r="P5" s="86"/>
      <c r="Q5" s="86"/>
      <c r="R5" s="86"/>
      <c r="S5" s="86"/>
      <c r="T5" s="86"/>
      <c r="U5" s="86"/>
    </row>
    <row r="6" spans="3:21" s="15" customFormat="1" ht="36" customHeight="1" thickBot="1">
      <c r="C6" s="93" t="s">
        <v>6</v>
      </c>
      <c r="D6" s="94"/>
      <c r="E6" s="94"/>
      <c r="F6" s="94"/>
      <c r="G6" s="94"/>
      <c r="H6" s="94"/>
      <c r="I6" s="94"/>
      <c r="J6" s="95"/>
      <c r="M6" s="6"/>
      <c r="N6" s="48"/>
      <c r="O6" s="49"/>
      <c r="P6" s="49"/>
      <c r="Q6" s="49"/>
      <c r="R6" s="49"/>
      <c r="S6" s="49"/>
      <c r="T6" s="49"/>
      <c r="U6" s="6"/>
    </row>
    <row r="7" spans="1:53" s="8" customFormat="1" ht="37.5" customHeight="1">
      <c r="A7" s="10"/>
      <c r="B7" s="10"/>
      <c r="C7" s="60" t="s">
        <v>12</v>
      </c>
      <c r="D7" s="79" t="s">
        <v>1</v>
      </c>
      <c r="E7" s="79"/>
      <c r="F7" s="79"/>
      <c r="G7" s="61" t="s">
        <v>8</v>
      </c>
      <c r="H7" s="62" t="s">
        <v>0</v>
      </c>
      <c r="I7" s="61" t="s">
        <v>3</v>
      </c>
      <c r="J7" s="63" t="s">
        <v>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s="7" customFormat="1" ht="34.5" customHeight="1">
      <c r="A8" s="16"/>
      <c r="B8" s="16"/>
      <c r="C8" s="44">
        <v>1</v>
      </c>
      <c r="D8" s="80" t="s">
        <v>14</v>
      </c>
      <c r="E8" s="80"/>
      <c r="F8" s="80"/>
      <c r="G8" s="38" t="s">
        <v>7</v>
      </c>
      <c r="H8" s="32">
        <v>1</v>
      </c>
      <c r="I8" s="33">
        <v>84000</v>
      </c>
      <c r="J8" s="64">
        <f aca="true" t="shared" si="0" ref="J8:J17">I8*H8</f>
        <v>84000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s="7" customFormat="1" ht="34.5" customHeight="1">
      <c r="A9" s="16"/>
      <c r="B9" s="16"/>
      <c r="C9" s="44">
        <v>2</v>
      </c>
      <c r="D9" s="80" t="s">
        <v>15</v>
      </c>
      <c r="E9" s="80"/>
      <c r="F9" s="80"/>
      <c r="G9" s="38" t="s">
        <v>7</v>
      </c>
      <c r="H9" s="32">
        <v>1</v>
      </c>
      <c r="I9" s="33">
        <v>144000</v>
      </c>
      <c r="J9" s="64">
        <f t="shared" si="0"/>
        <v>144000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7" customFormat="1" ht="34.5" customHeight="1">
      <c r="A10" s="16"/>
      <c r="B10" s="16"/>
      <c r="C10" s="44">
        <v>3</v>
      </c>
      <c r="D10" s="92" t="s">
        <v>54</v>
      </c>
      <c r="E10" s="92"/>
      <c r="F10" s="92"/>
      <c r="G10" s="71" t="s">
        <v>7</v>
      </c>
      <c r="H10" s="34">
        <v>1</v>
      </c>
      <c r="I10" s="35">
        <v>240000</v>
      </c>
      <c r="J10" s="65">
        <f t="shared" si="0"/>
        <v>240000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s="7" customFormat="1" ht="34.5" customHeight="1">
      <c r="A11" s="16"/>
      <c r="B11" s="16"/>
      <c r="C11" s="44">
        <v>4</v>
      </c>
      <c r="D11" s="81" t="s">
        <v>55</v>
      </c>
      <c r="E11" s="82"/>
      <c r="F11" s="83"/>
      <c r="G11" s="71" t="s">
        <v>7</v>
      </c>
      <c r="H11" s="34">
        <v>1</v>
      </c>
      <c r="I11" s="35">
        <v>80000</v>
      </c>
      <c r="J11" s="65">
        <f t="shared" si="0"/>
        <v>80000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s="7" customFormat="1" ht="43.5" customHeight="1">
      <c r="A12" s="16"/>
      <c r="B12" s="16"/>
      <c r="C12" s="44">
        <v>5</v>
      </c>
      <c r="D12" s="92" t="s">
        <v>68</v>
      </c>
      <c r="E12" s="92"/>
      <c r="F12" s="92"/>
      <c r="G12" s="71" t="s">
        <v>7</v>
      </c>
      <c r="H12" s="34">
        <v>1</v>
      </c>
      <c r="I12" s="35">
        <v>84000</v>
      </c>
      <c r="J12" s="65">
        <f t="shared" si="0"/>
        <v>84000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s="7" customFormat="1" ht="43.5" customHeight="1">
      <c r="A13" s="16"/>
      <c r="B13" s="16"/>
      <c r="C13" s="44">
        <v>6</v>
      </c>
      <c r="D13" s="81" t="s">
        <v>65</v>
      </c>
      <c r="E13" s="82"/>
      <c r="F13" s="83"/>
      <c r="G13" s="71" t="s">
        <v>7</v>
      </c>
      <c r="H13" s="34">
        <v>1</v>
      </c>
      <c r="I13" s="35">
        <v>120000</v>
      </c>
      <c r="J13" s="65">
        <f t="shared" si="0"/>
        <v>120000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s="7" customFormat="1" ht="37.5" customHeight="1">
      <c r="A14" s="16"/>
      <c r="B14" s="16"/>
      <c r="C14" s="44">
        <v>7</v>
      </c>
      <c r="D14" s="92" t="s">
        <v>67</v>
      </c>
      <c r="E14" s="92"/>
      <c r="F14" s="92"/>
      <c r="G14" s="71" t="s">
        <v>7</v>
      </c>
      <c r="H14" s="34">
        <v>1</v>
      </c>
      <c r="I14" s="35">
        <v>144000</v>
      </c>
      <c r="J14" s="65">
        <f t="shared" si="0"/>
        <v>144000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3" s="7" customFormat="1" ht="37.5" customHeight="1">
      <c r="A15" s="16"/>
      <c r="B15" s="16"/>
      <c r="C15" s="44">
        <v>8</v>
      </c>
      <c r="D15" s="81" t="s">
        <v>66</v>
      </c>
      <c r="E15" s="82"/>
      <c r="F15" s="83"/>
      <c r="G15" s="71" t="s">
        <v>7</v>
      </c>
      <c r="H15" s="34">
        <v>1</v>
      </c>
      <c r="I15" s="35">
        <v>240000</v>
      </c>
      <c r="J15" s="65">
        <f t="shared" si="0"/>
        <v>240000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s="7" customFormat="1" ht="32.25" customHeight="1">
      <c r="A16" s="16"/>
      <c r="B16" s="16"/>
      <c r="C16" s="44">
        <v>9</v>
      </c>
      <c r="D16" s="80" t="s">
        <v>17</v>
      </c>
      <c r="E16" s="80"/>
      <c r="F16" s="80"/>
      <c r="G16" s="38" t="s">
        <v>7</v>
      </c>
      <c r="H16" s="32">
        <v>1</v>
      </c>
      <c r="I16" s="35">
        <v>15000</v>
      </c>
      <c r="J16" s="65">
        <f t="shared" si="0"/>
        <v>15000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7" customFormat="1" ht="74.25" customHeight="1">
      <c r="A17" s="16"/>
      <c r="B17" s="16"/>
      <c r="C17" s="44">
        <v>10</v>
      </c>
      <c r="D17" s="80" t="s">
        <v>16</v>
      </c>
      <c r="E17" s="80"/>
      <c r="F17" s="80"/>
      <c r="G17" s="38" t="s">
        <v>7</v>
      </c>
      <c r="H17" s="34">
        <v>1</v>
      </c>
      <c r="I17" s="35">
        <v>180000</v>
      </c>
      <c r="J17" s="65">
        <f t="shared" si="0"/>
        <v>180000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7" customFormat="1" ht="37.5" customHeight="1">
      <c r="A18" s="16"/>
      <c r="B18" s="16"/>
      <c r="C18" s="44">
        <v>11</v>
      </c>
      <c r="D18" s="80" t="s">
        <v>9</v>
      </c>
      <c r="E18" s="80"/>
      <c r="F18" s="80"/>
      <c r="G18" s="38" t="s">
        <v>7</v>
      </c>
      <c r="H18" s="32">
        <v>1</v>
      </c>
      <c r="I18" s="35">
        <v>96000</v>
      </c>
      <c r="J18" s="65">
        <f>H18*I18</f>
        <v>96000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7" customFormat="1" ht="37.5" customHeight="1">
      <c r="A19" s="16"/>
      <c r="B19" s="16"/>
      <c r="C19" s="44">
        <v>12</v>
      </c>
      <c r="D19" s="92" t="s">
        <v>22</v>
      </c>
      <c r="E19" s="92"/>
      <c r="F19" s="92"/>
      <c r="G19" s="71" t="s">
        <v>7</v>
      </c>
      <c r="H19" s="34">
        <v>1</v>
      </c>
      <c r="I19" s="35">
        <v>144000</v>
      </c>
      <c r="J19" s="65">
        <f>I19*H19</f>
        <v>144000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7" customFormat="1" ht="37.5" customHeight="1">
      <c r="A20" s="16"/>
      <c r="B20" s="16"/>
      <c r="C20" s="44">
        <v>13</v>
      </c>
      <c r="D20" s="81" t="s">
        <v>33</v>
      </c>
      <c r="E20" s="82"/>
      <c r="F20" s="83"/>
      <c r="G20" s="71" t="s">
        <v>7</v>
      </c>
      <c r="H20" s="34">
        <v>1</v>
      </c>
      <c r="I20" s="35">
        <v>180000</v>
      </c>
      <c r="J20" s="65">
        <f>I20*H20</f>
        <v>180000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7" customFormat="1" ht="37.5" customHeight="1">
      <c r="A21" s="16"/>
      <c r="B21" s="16"/>
      <c r="C21" s="44">
        <v>14</v>
      </c>
      <c r="D21" s="81" t="s">
        <v>53</v>
      </c>
      <c r="E21" s="82"/>
      <c r="F21" s="83"/>
      <c r="G21" s="71" t="s">
        <v>7</v>
      </c>
      <c r="H21" s="34">
        <v>1</v>
      </c>
      <c r="I21" s="35">
        <v>60000</v>
      </c>
      <c r="J21" s="65">
        <f>I21*H21</f>
        <v>60000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s="7" customFormat="1" ht="37.5" customHeight="1">
      <c r="A22" s="16"/>
      <c r="B22" s="16"/>
      <c r="C22" s="44">
        <v>15</v>
      </c>
      <c r="D22" s="92" t="s">
        <v>56</v>
      </c>
      <c r="E22" s="92"/>
      <c r="F22" s="92"/>
      <c r="G22" s="71" t="s">
        <v>7</v>
      </c>
      <c r="H22" s="34">
        <v>1</v>
      </c>
      <c r="I22" s="109">
        <v>240000</v>
      </c>
      <c r="J22" s="65">
        <f>I22*H22</f>
        <v>240000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7" customFormat="1" ht="37.5" customHeight="1">
      <c r="A23" s="16"/>
      <c r="B23" s="16"/>
      <c r="C23" s="44">
        <v>16</v>
      </c>
      <c r="D23" s="81" t="s">
        <v>57</v>
      </c>
      <c r="E23" s="82"/>
      <c r="F23" s="83"/>
      <c r="G23" s="71" t="s">
        <v>7</v>
      </c>
      <c r="H23" s="34">
        <v>1</v>
      </c>
      <c r="I23" s="109">
        <v>80000</v>
      </c>
      <c r="J23" s="65">
        <f>I23*H23</f>
        <v>80000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s="7" customFormat="1" ht="37.5" customHeight="1">
      <c r="A24" s="16"/>
      <c r="B24" s="16"/>
      <c r="C24" s="44">
        <v>17</v>
      </c>
      <c r="D24" s="81" t="s">
        <v>27</v>
      </c>
      <c r="E24" s="82"/>
      <c r="F24" s="83"/>
      <c r="G24" s="71" t="s">
        <v>7</v>
      </c>
      <c r="H24" s="34">
        <v>1</v>
      </c>
      <c r="I24" s="35">
        <v>84000</v>
      </c>
      <c r="J24" s="65">
        <f>I24</f>
        <v>84000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 s="7" customFormat="1" ht="37.5" customHeight="1" thickBot="1">
      <c r="A25" s="16"/>
      <c r="B25" s="16"/>
      <c r="C25" s="44">
        <v>18</v>
      </c>
      <c r="D25" s="85" t="s">
        <v>28</v>
      </c>
      <c r="E25" s="85"/>
      <c r="F25" s="85"/>
      <c r="G25" s="72" t="s">
        <v>7</v>
      </c>
      <c r="H25" s="73">
        <v>1</v>
      </c>
      <c r="I25" s="74">
        <v>180000</v>
      </c>
      <c r="J25" s="75">
        <f>I25</f>
        <v>180000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s="7" customFormat="1" ht="13.5" customHeight="1">
      <c r="A26" s="16"/>
      <c r="B26" s="16"/>
      <c r="C26" s="55"/>
      <c r="D26" s="56"/>
      <c r="E26" s="56"/>
      <c r="F26" s="56"/>
      <c r="G26" s="57"/>
      <c r="H26" s="55"/>
      <c r="I26" s="58"/>
      <c r="J26" s="58"/>
      <c r="K26" s="5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8" customFormat="1" ht="6.75" customHeight="1" hidden="1">
      <c r="A27" s="10"/>
      <c r="B27" s="10"/>
      <c r="C27" s="9"/>
      <c r="D27" s="9"/>
      <c r="E27" s="10"/>
      <c r="F27" s="28"/>
      <c r="G27" s="31"/>
      <c r="H27" s="29"/>
      <c r="I27" s="30"/>
      <c r="J27" s="3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s="22" customFormat="1" ht="22.5" customHeight="1" hidden="1">
      <c r="A28" s="20"/>
      <c r="B28" s="20"/>
      <c r="C28" s="26"/>
      <c r="D28" s="26"/>
      <c r="E28" s="26"/>
      <c r="F28" s="26"/>
      <c r="G28" s="26"/>
      <c r="H28" s="26"/>
      <c r="I28" s="26"/>
      <c r="J28" s="27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</row>
    <row r="29" spans="1:53" s="14" customFormat="1" ht="30.75" customHeight="1">
      <c r="A29" s="17"/>
      <c r="B29" s="17"/>
      <c r="C29" s="23"/>
      <c r="D29" s="84"/>
      <c r="E29" s="84"/>
      <c r="F29" s="84"/>
      <c r="G29" s="12"/>
      <c r="H29" s="12"/>
      <c r="I29" s="12"/>
      <c r="J29" s="1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 s="14" customFormat="1" ht="16.5">
      <c r="A30" s="17"/>
      <c r="B30" s="17"/>
      <c r="C30" s="24"/>
      <c r="D30" s="24"/>
      <c r="E30" s="13"/>
      <c r="F30" s="12"/>
      <c r="G30" s="12"/>
      <c r="H30" s="12"/>
      <c r="I30" s="12"/>
      <c r="J30" s="12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3" s="14" customFormat="1" ht="16.5">
      <c r="A31" s="17"/>
      <c r="B31" s="17"/>
      <c r="C31" s="23"/>
      <c r="D31" s="23"/>
      <c r="E31" s="13"/>
      <c r="F31" s="12"/>
      <c r="G31" s="12"/>
      <c r="H31" s="12"/>
      <c r="I31" s="12"/>
      <c r="J31" s="12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1:53" s="14" customFormat="1" ht="16.5">
      <c r="A32" s="17"/>
      <c r="B32" s="17"/>
      <c r="C32" s="24"/>
      <c r="D32" s="24"/>
      <c r="E32" s="13"/>
      <c r="F32" s="12"/>
      <c r="G32" s="12"/>
      <c r="H32" s="12"/>
      <c r="I32" s="12"/>
      <c r="J32" s="1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53" s="14" customFormat="1" ht="16.5">
      <c r="A33" s="17"/>
      <c r="B33" s="17"/>
      <c r="C33" s="23"/>
      <c r="D33" s="23"/>
      <c r="E33" s="13"/>
      <c r="F33" s="12"/>
      <c r="G33" s="12"/>
      <c r="H33" s="12"/>
      <c r="I33" s="12"/>
      <c r="J33" s="1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53" s="14" customFormat="1" ht="16.5">
      <c r="A34" s="17"/>
      <c r="B34" s="17"/>
      <c r="C34" s="23"/>
      <c r="D34" s="23"/>
      <c r="E34" s="13"/>
      <c r="F34" s="12"/>
      <c r="G34" s="12"/>
      <c r="H34" s="12"/>
      <c r="I34" s="12"/>
      <c r="J34" s="12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6" spans="6:53" ht="12.75">
      <c r="F36" s="2"/>
      <c r="G36" s="2"/>
      <c r="H36" s="2"/>
      <c r="I36" s="2"/>
      <c r="J36" s="2"/>
      <c r="BA36" s="2"/>
    </row>
    <row r="37" spans="6:53" ht="30" customHeight="1">
      <c r="F37" s="2"/>
      <c r="G37" s="2"/>
      <c r="H37" s="2"/>
      <c r="I37" s="2"/>
      <c r="J37" s="2"/>
      <c r="BA37" s="2"/>
    </row>
    <row r="38" spans="6:53" ht="47.25" customHeight="1">
      <c r="F38" s="2"/>
      <c r="G38" s="2"/>
      <c r="H38" s="2"/>
      <c r="I38" s="2"/>
      <c r="J38" s="2"/>
      <c r="BA38" s="2"/>
    </row>
  </sheetData>
  <sheetProtection/>
  <mergeCells count="25">
    <mergeCell ref="N5:U5"/>
    <mergeCell ref="E3:F3"/>
    <mergeCell ref="E5:F5"/>
    <mergeCell ref="C2:J2"/>
    <mergeCell ref="D19:F19"/>
    <mergeCell ref="C6:J6"/>
    <mergeCell ref="D8:F8"/>
    <mergeCell ref="D9:F9"/>
    <mergeCell ref="D10:F10"/>
    <mergeCell ref="D29:F29"/>
    <mergeCell ref="D25:F25"/>
    <mergeCell ref="D12:F12"/>
    <mergeCell ref="D14:F14"/>
    <mergeCell ref="D24:F24"/>
    <mergeCell ref="D21:F21"/>
    <mergeCell ref="D23:F23"/>
    <mergeCell ref="D7:F7"/>
    <mergeCell ref="D16:F16"/>
    <mergeCell ref="D17:F17"/>
    <mergeCell ref="D18:F18"/>
    <mergeCell ref="D22:F22"/>
    <mergeCell ref="D20:F20"/>
    <mergeCell ref="D11:F11"/>
    <mergeCell ref="D13:F13"/>
    <mergeCell ref="D15:F15"/>
  </mergeCells>
  <printOptions/>
  <pageMargins left="0.35" right="0.2" top="0.39" bottom="0.19" header="0.36" footer="0.17"/>
  <pageSetup fitToHeight="2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A44"/>
  <sheetViews>
    <sheetView zoomScale="75" zoomScaleNormal="75" zoomScalePageLayoutView="0" workbookViewId="0" topLeftCell="B16">
      <selection activeCell="D24" sqref="D24:F24"/>
    </sheetView>
  </sheetViews>
  <sheetFormatPr defaultColWidth="10.66015625" defaultRowHeight="11.25"/>
  <cols>
    <col min="1" max="1" width="1.171875" style="3" hidden="1" customWidth="1"/>
    <col min="2" max="2" width="7.33203125" style="3" customWidth="1"/>
    <col min="3" max="3" width="8.16015625" style="1" customWidth="1"/>
    <col min="4" max="4" width="20.5" style="1" customWidth="1"/>
    <col min="5" max="5" width="80.33203125" style="1" customWidth="1"/>
    <col min="6" max="6" width="20.33203125" style="1" customWidth="1"/>
    <col min="7" max="7" width="18.33203125" style="1" customWidth="1"/>
    <col min="8" max="8" width="14.83203125" style="1" customWidth="1"/>
    <col min="9" max="9" width="19.5" style="1" customWidth="1"/>
    <col min="10" max="10" width="23.33203125" style="1" customWidth="1"/>
    <col min="11" max="53" width="10.66015625" style="4" customWidth="1"/>
    <col min="54" max="16384" width="10.66015625" style="2" customWidth="1"/>
  </cols>
  <sheetData>
    <row r="1" ht="18.75" customHeight="1" thickBot="1"/>
    <row r="2" spans="1:10" s="4" customFormat="1" ht="35.25" customHeight="1" thickBot="1">
      <c r="A2" s="3"/>
      <c r="B2" s="3"/>
      <c r="C2" s="89" t="s">
        <v>52</v>
      </c>
      <c r="D2" s="90"/>
      <c r="E2" s="90"/>
      <c r="F2" s="90"/>
      <c r="G2" s="90"/>
      <c r="H2" s="90"/>
      <c r="I2" s="90"/>
      <c r="J2" s="91"/>
    </row>
    <row r="3" spans="1:6" s="6" customFormat="1" ht="33.75" customHeight="1">
      <c r="A3" s="52"/>
      <c r="B3" s="52"/>
      <c r="C3" s="50"/>
      <c r="E3" s="106" t="s">
        <v>11</v>
      </c>
      <c r="F3" s="106"/>
    </row>
    <row r="4" spans="3:20" s="6" customFormat="1" ht="45" customHeight="1">
      <c r="C4" s="51" t="s">
        <v>19</v>
      </c>
      <c r="E4" s="108" t="s">
        <v>35</v>
      </c>
      <c r="F4" s="108"/>
      <c r="G4" s="108"/>
      <c r="H4" s="108"/>
      <c r="I4" s="108"/>
      <c r="J4" s="108"/>
      <c r="N4" s="50"/>
      <c r="O4" s="50"/>
      <c r="P4" s="50"/>
      <c r="Q4" s="50"/>
      <c r="R4" s="50"/>
      <c r="S4" s="50"/>
      <c r="T4" s="50"/>
    </row>
    <row r="5" spans="1:21" s="70" customFormat="1" ht="32.25" customHeight="1" thickBot="1">
      <c r="A5" s="69"/>
      <c r="B5" s="69"/>
      <c r="C5" s="48"/>
      <c r="E5" s="88" t="s">
        <v>18</v>
      </c>
      <c r="F5" s="88"/>
      <c r="N5" s="107" t="s">
        <v>20</v>
      </c>
      <c r="O5" s="107"/>
      <c r="P5" s="107"/>
      <c r="Q5" s="107"/>
      <c r="R5" s="107"/>
      <c r="S5" s="107"/>
      <c r="T5" s="107"/>
      <c r="U5" s="107"/>
    </row>
    <row r="6" spans="3:21" s="15" customFormat="1" ht="36" customHeight="1" thickBot="1">
      <c r="C6" s="93" t="s">
        <v>6</v>
      </c>
      <c r="D6" s="94"/>
      <c r="E6" s="94"/>
      <c r="F6" s="94"/>
      <c r="G6" s="94"/>
      <c r="H6" s="94"/>
      <c r="I6" s="94"/>
      <c r="J6" s="95"/>
      <c r="M6" s="6"/>
      <c r="N6" s="48"/>
      <c r="O6" s="49"/>
      <c r="P6" s="49"/>
      <c r="Q6" s="49"/>
      <c r="R6" s="49"/>
      <c r="S6" s="49"/>
      <c r="T6" s="49"/>
      <c r="U6" s="6"/>
    </row>
    <row r="7" spans="1:53" s="8" customFormat="1" ht="37.5" customHeight="1" thickBot="1">
      <c r="A7" s="10"/>
      <c r="B7" s="10"/>
      <c r="C7" s="42" t="s">
        <v>12</v>
      </c>
      <c r="D7" s="102" t="s">
        <v>1</v>
      </c>
      <c r="E7" s="102"/>
      <c r="F7" s="102"/>
      <c r="G7" s="78" t="s">
        <v>8</v>
      </c>
      <c r="H7" s="78" t="s">
        <v>0</v>
      </c>
      <c r="I7" s="78" t="s">
        <v>3</v>
      </c>
      <c r="J7" s="46" t="s">
        <v>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s="7" customFormat="1" ht="34.5" customHeight="1">
      <c r="A8" s="16"/>
      <c r="B8" s="16"/>
      <c r="C8" s="43">
        <v>1</v>
      </c>
      <c r="D8" s="103" t="s">
        <v>4</v>
      </c>
      <c r="E8" s="104"/>
      <c r="F8" s="105"/>
      <c r="G8" s="37" t="s">
        <v>7</v>
      </c>
      <c r="H8" s="41">
        <v>1</v>
      </c>
      <c r="I8" s="47">
        <v>15000</v>
      </c>
      <c r="J8" s="68">
        <f aca="true" t="shared" si="0" ref="J8:J34">I8*H8</f>
        <v>15000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s="7" customFormat="1" ht="31.5" customHeight="1">
      <c r="A9" s="16"/>
      <c r="B9" s="16"/>
      <c r="C9" s="44">
        <v>2</v>
      </c>
      <c r="D9" s="96" t="s">
        <v>10</v>
      </c>
      <c r="E9" s="97"/>
      <c r="F9" s="98"/>
      <c r="G9" s="38" t="s">
        <v>7</v>
      </c>
      <c r="H9" s="32">
        <v>1</v>
      </c>
      <c r="I9" s="33">
        <v>60000</v>
      </c>
      <c r="J9" s="64">
        <f t="shared" si="0"/>
        <v>60000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7" customFormat="1" ht="37.5" customHeight="1">
      <c r="A10" s="16"/>
      <c r="B10" s="16"/>
      <c r="C10" s="43">
        <v>3</v>
      </c>
      <c r="D10" s="80" t="s">
        <v>5</v>
      </c>
      <c r="E10" s="80"/>
      <c r="F10" s="80"/>
      <c r="G10" s="38" t="s">
        <v>7</v>
      </c>
      <c r="H10" s="32">
        <v>1</v>
      </c>
      <c r="I10" s="33">
        <v>110400</v>
      </c>
      <c r="J10" s="64">
        <f t="shared" si="0"/>
        <v>110400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s="7" customFormat="1" ht="37.5" customHeight="1">
      <c r="A11" s="16"/>
      <c r="B11" s="16"/>
      <c r="C11" s="44">
        <v>4</v>
      </c>
      <c r="D11" s="80" t="s">
        <v>13</v>
      </c>
      <c r="E11" s="80"/>
      <c r="F11" s="80"/>
      <c r="G11" s="38" t="s">
        <v>7</v>
      </c>
      <c r="H11" s="32">
        <v>1</v>
      </c>
      <c r="I11" s="33">
        <v>204000</v>
      </c>
      <c r="J11" s="64">
        <f t="shared" si="0"/>
        <v>204000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s="7" customFormat="1" ht="37.5" customHeight="1">
      <c r="A12" s="16"/>
      <c r="B12" s="16"/>
      <c r="C12" s="43">
        <v>5</v>
      </c>
      <c r="D12" s="80" t="s">
        <v>34</v>
      </c>
      <c r="E12" s="80"/>
      <c r="F12" s="80"/>
      <c r="G12" s="38" t="s">
        <v>7</v>
      </c>
      <c r="H12" s="32">
        <v>1</v>
      </c>
      <c r="I12" s="35">
        <v>480000</v>
      </c>
      <c r="J12" s="65">
        <f t="shared" si="0"/>
        <v>480000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s="7" customFormat="1" ht="37.5" customHeight="1">
      <c r="A13" s="16"/>
      <c r="B13" s="16"/>
      <c r="C13" s="43">
        <v>6</v>
      </c>
      <c r="D13" s="110" t="s">
        <v>58</v>
      </c>
      <c r="E13" s="111"/>
      <c r="F13" s="112"/>
      <c r="G13" s="113" t="s">
        <v>7</v>
      </c>
      <c r="H13" s="114">
        <v>1</v>
      </c>
      <c r="I13" s="115">
        <v>22000</v>
      </c>
      <c r="J13" s="65">
        <f t="shared" si="0"/>
        <v>22000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s="7" customFormat="1" ht="37.5" customHeight="1">
      <c r="A14" s="16"/>
      <c r="B14" s="16"/>
      <c r="C14" s="44">
        <v>7</v>
      </c>
      <c r="D14" s="81" t="s">
        <v>59</v>
      </c>
      <c r="E14" s="82"/>
      <c r="F14" s="83"/>
      <c r="G14" s="71" t="s">
        <v>7</v>
      </c>
      <c r="H14" s="34">
        <v>1</v>
      </c>
      <c r="I14" s="115">
        <v>100000</v>
      </c>
      <c r="J14" s="65">
        <f t="shared" si="0"/>
        <v>100000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3" s="7" customFormat="1" ht="37.5" customHeight="1">
      <c r="A15" s="16"/>
      <c r="B15" s="16"/>
      <c r="C15" s="43">
        <v>8</v>
      </c>
      <c r="D15" s="92" t="s">
        <v>60</v>
      </c>
      <c r="E15" s="92"/>
      <c r="F15" s="92"/>
      <c r="G15" s="71" t="s">
        <v>7</v>
      </c>
      <c r="H15" s="34">
        <v>1</v>
      </c>
      <c r="I15" s="115">
        <v>184000</v>
      </c>
      <c r="J15" s="65">
        <f t="shared" si="0"/>
        <v>184000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s="7" customFormat="1" ht="37.5" customHeight="1">
      <c r="A16" s="16"/>
      <c r="B16" s="16"/>
      <c r="C16" s="44">
        <v>9</v>
      </c>
      <c r="D16" s="92" t="s">
        <v>61</v>
      </c>
      <c r="E16" s="92"/>
      <c r="F16" s="92"/>
      <c r="G16" s="71" t="s">
        <v>7</v>
      </c>
      <c r="H16" s="34">
        <v>1</v>
      </c>
      <c r="I16" s="115">
        <v>340000</v>
      </c>
      <c r="J16" s="65">
        <f t="shared" si="0"/>
        <v>340000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7" customFormat="1" ht="37.5" customHeight="1">
      <c r="A17" s="16"/>
      <c r="B17" s="16"/>
      <c r="C17" s="43">
        <v>10</v>
      </c>
      <c r="D17" s="92" t="s">
        <v>62</v>
      </c>
      <c r="E17" s="92"/>
      <c r="F17" s="92"/>
      <c r="G17" s="71" t="s">
        <v>7</v>
      </c>
      <c r="H17" s="34">
        <v>1</v>
      </c>
      <c r="I17" s="115">
        <v>790000</v>
      </c>
      <c r="J17" s="65">
        <f t="shared" si="0"/>
        <v>790000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7" customFormat="1" ht="37.5" customHeight="1">
      <c r="A18" s="16"/>
      <c r="B18" s="16"/>
      <c r="C18" s="43">
        <v>11</v>
      </c>
      <c r="D18" s="81" t="s">
        <v>63</v>
      </c>
      <c r="E18" s="82"/>
      <c r="F18" s="83"/>
      <c r="G18" s="71" t="s">
        <v>7</v>
      </c>
      <c r="H18" s="34">
        <v>1</v>
      </c>
      <c r="I18" s="115">
        <v>1500000</v>
      </c>
      <c r="J18" s="65">
        <f t="shared" si="0"/>
        <v>1500000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7" customFormat="1" ht="37.5" customHeight="1">
      <c r="A19" s="16"/>
      <c r="B19" s="16"/>
      <c r="C19" s="44">
        <v>12</v>
      </c>
      <c r="D19" s="81" t="s">
        <v>64</v>
      </c>
      <c r="E19" s="82"/>
      <c r="F19" s="83"/>
      <c r="G19" s="71" t="s">
        <v>7</v>
      </c>
      <c r="H19" s="34">
        <v>1</v>
      </c>
      <c r="I19" s="115">
        <v>4320000</v>
      </c>
      <c r="J19" s="65">
        <f t="shared" si="0"/>
        <v>4320000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7" customFormat="1" ht="37.5" customHeight="1">
      <c r="A20" s="16"/>
      <c r="B20" s="16"/>
      <c r="C20" s="43">
        <v>13</v>
      </c>
      <c r="D20" s="81" t="s">
        <v>23</v>
      </c>
      <c r="E20" s="82"/>
      <c r="F20" s="83"/>
      <c r="G20" s="71" t="s">
        <v>7</v>
      </c>
      <c r="H20" s="34">
        <v>1</v>
      </c>
      <c r="I20" s="115">
        <v>15000</v>
      </c>
      <c r="J20" s="65">
        <f t="shared" si="0"/>
        <v>15000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7" customFormat="1" ht="37.5" customHeight="1">
      <c r="A21" s="16"/>
      <c r="B21" s="16"/>
      <c r="C21" s="44">
        <v>14</v>
      </c>
      <c r="D21" s="81" t="s">
        <v>24</v>
      </c>
      <c r="E21" s="82"/>
      <c r="F21" s="83"/>
      <c r="G21" s="71" t="s">
        <v>7</v>
      </c>
      <c r="H21" s="34">
        <v>1</v>
      </c>
      <c r="I21" s="35">
        <v>60000</v>
      </c>
      <c r="J21" s="65">
        <f t="shared" si="0"/>
        <v>60000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s="7" customFormat="1" ht="37.5" customHeight="1">
      <c r="A22" s="16"/>
      <c r="B22" s="16"/>
      <c r="C22" s="43">
        <v>15</v>
      </c>
      <c r="D22" s="81" t="s">
        <v>25</v>
      </c>
      <c r="E22" s="82"/>
      <c r="F22" s="83"/>
      <c r="G22" s="71" t="s">
        <v>7</v>
      </c>
      <c r="H22" s="34">
        <v>1</v>
      </c>
      <c r="I22" s="35">
        <v>110400</v>
      </c>
      <c r="J22" s="65">
        <f t="shared" si="0"/>
        <v>110400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7" customFormat="1" ht="37.5" customHeight="1">
      <c r="A23" s="16"/>
      <c r="B23" s="16"/>
      <c r="C23" s="43">
        <v>16</v>
      </c>
      <c r="D23" s="81" t="s">
        <v>26</v>
      </c>
      <c r="E23" s="82"/>
      <c r="F23" s="83"/>
      <c r="G23" s="71" t="s">
        <v>7</v>
      </c>
      <c r="H23" s="34">
        <v>1</v>
      </c>
      <c r="I23" s="35">
        <v>204000</v>
      </c>
      <c r="J23" s="65">
        <f t="shared" si="0"/>
        <v>204000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s="7" customFormat="1" ht="37.5" customHeight="1">
      <c r="A24" s="16"/>
      <c r="B24" s="16"/>
      <c r="C24" s="44">
        <v>17</v>
      </c>
      <c r="D24" s="81" t="s">
        <v>32</v>
      </c>
      <c r="E24" s="82"/>
      <c r="F24" s="83"/>
      <c r="G24" s="71" t="s">
        <v>7</v>
      </c>
      <c r="H24" s="34">
        <v>1</v>
      </c>
      <c r="I24" s="35">
        <v>480000</v>
      </c>
      <c r="J24" s="65">
        <f t="shared" si="0"/>
        <v>480000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 s="7" customFormat="1" ht="37.5" customHeight="1">
      <c r="A25" s="16"/>
      <c r="B25" s="16"/>
      <c r="C25" s="43">
        <v>18</v>
      </c>
      <c r="D25" s="110" t="s">
        <v>69</v>
      </c>
      <c r="E25" s="111"/>
      <c r="F25" s="112"/>
      <c r="G25" s="113" t="s">
        <v>7</v>
      </c>
      <c r="H25" s="114">
        <v>1</v>
      </c>
      <c r="I25" s="115">
        <v>22000</v>
      </c>
      <c r="J25" s="65">
        <f t="shared" si="0"/>
        <v>22000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s="7" customFormat="1" ht="37.5" customHeight="1">
      <c r="A26" s="16"/>
      <c r="B26" s="16"/>
      <c r="C26" s="44">
        <v>19</v>
      </c>
      <c r="D26" s="81" t="s">
        <v>70</v>
      </c>
      <c r="E26" s="82"/>
      <c r="F26" s="83"/>
      <c r="G26" s="71" t="s">
        <v>7</v>
      </c>
      <c r="H26" s="34">
        <v>1</v>
      </c>
      <c r="I26" s="115">
        <v>100000</v>
      </c>
      <c r="J26" s="65">
        <f t="shared" si="0"/>
        <v>100000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7" customFormat="1" ht="37.5" customHeight="1">
      <c r="A27" s="16"/>
      <c r="B27" s="16"/>
      <c r="C27" s="43">
        <v>20</v>
      </c>
      <c r="D27" s="92" t="s">
        <v>71</v>
      </c>
      <c r="E27" s="92"/>
      <c r="F27" s="92"/>
      <c r="G27" s="71" t="s">
        <v>7</v>
      </c>
      <c r="H27" s="34">
        <v>1</v>
      </c>
      <c r="I27" s="115">
        <v>184000</v>
      </c>
      <c r="J27" s="65">
        <f t="shared" si="0"/>
        <v>184000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3" s="7" customFormat="1" ht="37.5" customHeight="1">
      <c r="A28" s="16"/>
      <c r="B28" s="16"/>
      <c r="C28" s="43">
        <v>21</v>
      </c>
      <c r="D28" s="92" t="s">
        <v>72</v>
      </c>
      <c r="E28" s="92"/>
      <c r="F28" s="92"/>
      <c r="G28" s="71" t="s">
        <v>7</v>
      </c>
      <c r="H28" s="34">
        <v>1</v>
      </c>
      <c r="I28" s="115">
        <v>340000</v>
      </c>
      <c r="J28" s="65">
        <f t="shared" si="0"/>
        <v>340000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s="7" customFormat="1" ht="37.5" customHeight="1">
      <c r="A29" s="16"/>
      <c r="B29" s="16"/>
      <c r="C29" s="44">
        <v>22</v>
      </c>
      <c r="D29" s="92" t="s">
        <v>73</v>
      </c>
      <c r="E29" s="92"/>
      <c r="F29" s="92"/>
      <c r="G29" s="71" t="s">
        <v>7</v>
      </c>
      <c r="H29" s="34">
        <v>1</v>
      </c>
      <c r="I29" s="115">
        <v>790000</v>
      </c>
      <c r="J29" s="65">
        <f t="shared" si="0"/>
        <v>790000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s="7" customFormat="1" ht="37.5" customHeight="1">
      <c r="A30" s="16"/>
      <c r="B30" s="16"/>
      <c r="C30" s="43">
        <v>23</v>
      </c>
      <c r="D30" s="81" t="s">
        <v>74</v>
      </c>
      <c r="E30" s="82"/>
      <c r="F30" s="83"/>
      <c r="G30" s="71" t="s">
        <v>7</v>
      </c>
      <c r="H30" s="34">
        <v>1</v>
      </c>
      <c r="I30" s="115">
        <v>1500000</v>
      </c>
      <c r="J30" s="65">
        <f t="shared" si="0"/>
        <v>1500000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s="7" customFormat="1" ht="37.5" customHeight="1">
      <c r="A31" s="16"/>
      <c r="B31" s="16"/>
      <c r="C31" s="44">
        <v>24</v>
      </c>
      <c r="D31" s="81" t="s">
        <v>75</v>
      </c>
      <c r="E31" s="82"/>
      <c r="F31" s="83"/>
      <c r="G31" s="71" t="s">
        <v>7</v>
      </c>
      <c r="H31" s="34">
        <v>1</v>
      </c>
      <c r="I31" s="115">
        <v>4320000</v>
      </c>
      <c r="J31" s="65">
        <f t="shared" si="0"/>
        <v>4320000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 s="7" customFormat="1" ht="32.25" customHeight="1">
      <c r="A32" s="16"/>
      <c r="B32" s="16"/>
      <c r="C32" s="43">
        <v>25</v>
      </c>
      <c r="D32" s="96" t="s">
        <v>29</v>
      </c>
      <c r="E32" s="97"/>
      <c r="F32" s="98"/>
      <c r="G32" s="38" t="s">
        <v>7</v>
      </c>
      <c r="H32" s="32">
        <v>1</v>
      </c>
      <c r="I32" s="35">
        <v>15000</v>
      </c>
      <c r="J32" s="65">
        <f t="shared" si="0"/>
        <v>15000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53" s="7" customFormat="1" ht="37.5" customHeight="1">
      <c r="A33" s="16"/>
      <c r="B33" s="16"/>
      <c r="C33" s="43">
        <v>26</v>
      </c>
      <c r="D33" s="96" t="s">
        <v>30</v>
      </c>
      <c r="E33" s="97"/>
      <c r="F33" s="98"/>
      <c r="G33" s="38" t="s">
        <v>7</v>
      </c>
      <c r="H33" s="32">
        <v>1</v>
      </c>
      <c r="I33" s="35">
        <v>60000</v>
      </c>
      <c r="J33" s="65">
        <f t="shared" si="0"/>
        <v>60000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53" s="7" customFormat="1" ht="37.5" customHeight="1" thickBot="1">
      <c r="A34" s="16"/>
      <c r="B34" s="16"/>
      <c r="C34" s="45">
        <v>27</v>
      </c>
      <c r="D34" s="99" t="s">
        <v>31</v>
      </c>
      <c r="E34" s="100"/>
      <c r="F34" s="101"/>
      <c r="G34" s="39" t="s">
        <v>7</v>
      </c>
      <c r="H34" s="36">
        <v>1</v>
      </c>
      <c r="I34" s="74">
        <v>110400</v>
      </c>
      <c r="J34" s="75">
        <f t="shared" si="0"/>
        <v>110400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53" s="7" customFormat="1" ht="15.75" customHeight="1">
      <c r="A35" s="16"/>
      <c r="B35" s="16"/>
      <c r="C35" s="55"/>
      <c r="D35" s="66"/>
      <c r="E35" s="66"/>
      <c r="F35" s="66"/>
      <c r="G35" s="40"/>
      <c r="H35" s="54"/>
      <c r="I35" s="53"/>
      <c r="J35" s="53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3" s="14" customFormat="1" ht="16.5">
      <c r="A36" s="17"/>
      <c r="B36" s="17"/>
      <c r="C36" s="24"/>
      <c r="D36" s="24"/>
      <c r="E36" s="13"/>
      <c r="F36" s="12"/>
      <c r="G36" s="12"/>
      <c r="H36" s="12"/>
      <c r="I36" s="12"/>
      <c r="J36" s="12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1:53" s="14" customFormat="1" ht="16.5">
      <c r="A37" s="17"/>
      <c r="B37" s="17"/>
      <c r="C37" s="23"/>
      <c r="D37" s="23"/>
      <c r="E37" s="13"/>
      <c r="F37" s="12"/>
      <c r="G37" s="12"/>
      <c r="H37" s="12"/>
      <c r="I37" s="12"/>
      <c r="J37" s="12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1:53" s="14" customFormat="1" ht="16.5">
      <c r="A38" s="17"/>
      <c r="B38" s="17"/>
      <c r="C38" s="24"/>
      <c r="D38" s="24"/>
      <c r="E38" s="13"/>
      <c r="F38" s="12"/>
      <c r="G38" s="12"/>
      <c r="H38" s="12"/>
      <c r="I38" s="12"/>
      <c r="J38" s="1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1:53" s="14" customFormat="1" ht="16.5">
      <c r="A39" s="17"/>
      <c r="B39" s="17"/>
      <c r="C39" s="23"/>
      <c r="D39" s="23"/>
      <c r="E39" s="13"/>
      <c r="F39" s="12"/>
      <c r="G39" s="12"/>
      <c r="H39" s="12"/>
      <c r="I39" s="12"/>
      <c r="J39" s="1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</row>
    <row r="40" spans="1:53" s="14" customFormat="1" ht="16.5">
      <c r="A40" s="17"/>
      <c r="B40" s="17"/>
      <c r="C40" s="23"/>
      <c r="D40" s="23"/>
      <c r="E40" s="13"/>
      <c r="F40" s="12"/>
      <c r="G40" s="12"/>
      <c r="H40" s="12"/>
      <c r="I40" s="12"/>
      <c r="J40" s="12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2" spans="6:53" ht="12.75">
      <c r="F42" s="2"/>
      <c r="G42" s="2"/>
      <c r="H42" s="2"/>
      <c r="I42" s="2"/>
      <c r="J42" s="2"/>
      <c r="BA42" s="2"/>
    </row>
    <row r="43" spans="6:53" ht="30" customHeight="1">
      <c r="F43" s="2"/>
      <c r="G43" s="2"/>
      <c r="H43" s="2"/>
      <c r="I43" s="2"/>
      <c r="J43" s="2"/>
      <c r="BA43" s="2"/>
    </row>
    <row r="44" spans="6:53" ht="47.25" customHeight="1">
      <c r="F44" s="2"/>
      <c r="G44" s="2"/>
      <c r="H44" s="2"/>
      <c r="I44" s="2"/>
      <c r="J44" s="2"/>
      <c r="BA44" s="2"/>
    </row>
  </sheetData>
  <sheetProtection/>
  <mergeCells count="34">
    <mergeCell ref="D31:F31"/>
    <mergeCell ref="D30:F30"/>
    <mergeCell ref="D19:F19"/>
    <mergeCell ref="D13:F13"/>
    <mergeCell ref="D14:F14"/>
    <mergeCell ref="D15:F15"/>
    <mergeCell ref="D16:F16"/>
    <mergeCell ref="D17:F17"/>
    <mergeCell ref="D18:F18"/>
    <mergeCell ref="C2:J2"/>
    <mergeCell ref="E3:F3"/>
    <mergeCell ref="E5:F5"/>
    <mergeCell ref="N5:U5"/>
    <mergeCell ref="C6:J6"/>
    <mergeCell ref="E4:J4"/>
    <mergeCell ref="D11:F11"/>
    <mergeCell ref="D12:F12"/>
    <mergeCell ref="D7:F7"/>
    <mergeCell ref="D8:F8"/>
    <mergeCell ref="D9:F9"/>
    <mergeCell ref="D10:F10"/>
    <mergeCell ref="D20:F20"/>
    <mergeCell ref="D21:F21"/>
    <mergeCell ref="D22:F22"/>
    <mergeCell ref="D23:F23"/>
    <mergeCell ref="D34:F34"/>
    <mergeCell ref="D32:F32"/>
    <mergeCell ref="D33:F33"/>
    <mergeCell ref="D24:F24"/>
    <mergeCell ref="D28:F28"/>
    <mergeCell ref="D29:F29"/>
    <mergeCell ref="D25:F25"/>
    <mergeCell ref="D26:F26"/>
    <mergeCell ref="D27:F27"/>
  </mergeCells>
  <printOptions/>
  <pageMargins left="0.35" right="0.2" top="0.39" bottom="0.19" header="0.36" footer="0.17"/>
  <pageSetup fitToHeight="2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A34"/>
  <sheetViews>
    <sheetView zoomScale="75" zoomScaleNormal="75" zoomScalePageLayoutView="0" workbookViewId="0" topLeftCell="B4">
      <selection activeCell="D8" sqref="D8:F8"/>
    </sheetView>
  </sheetViews>
  <sheetFormatPr defaultColWidth="10.66015625" defaultRowHeight="11.25"/>
  <cols>
    <col min="1" max="1" width="1.171875" style="3" hidden="1" customWidth="1"/>
    <col min="2" max="2" width="12" style="3" customWidth="1"/>
    <col min="3" max="3" width="8.16015625" style="1" customWidth="1"/>
    <col min="4" max="4" width="24.33203125" style="1" customWidth="1"/>
    <col min="5" max="5" width="92.83203125" style="1" customWidth="1"/>
    <col min="6" max="6" width="80.5" style="1" customWidth="1"/>
    <col min="7" max="7" width="18.33203125" style="1" customWidth="1"/>
    <col min="8" max="8" width="11.5" style="1" customWidth="1"/>
    <col min="9" max="9" width="18.16015625" style="1" customWidth="1"/>
    <col min="10" max="10" width="20" style="1" customWidth="1"/>
    <col min="11" max="53" width="10.66015625" style="4" customWidth="1"/>
    <col min="54" max="16384" width="10.66015625" style="2" customWidth="1"/>
  </cols>
  <sheetData>
    <row r="1" ht="18.75" customHeight="1" thickBot="1"/>
    <row r="2" spans="1:10" s="4" customFormat="1" ht="32.25" customHeight="1" thickBot="1">
      <c r="A2" s="3"/>
      <c r="B2" s="3"/>
      <c r="C2" s="89" t="s">
        <v>52</v>
      </c>
      <c r="D2" s="90"/>
      <c r="E2" s="90"/>
      <c r="F2" s="90"/>
      <c r="G2" s="90"/>
      <c r="H2" s="90"/>
      <c r="I2" s="90"/>
      <c r="J2" s="91"/>
    </row>
    <row r="3" spans="1:6" s="6" customFormat="1" ht="27" customHeight="1">
      <c r="A3" s="52"/>
      <c r="B3" s="52"/>
      <c r="C3" s="50"/>
      <c r="E3" s="87" t="s">
        <v>11</v>
      </c>
      <c r="F3" s="87"/>
    </row>
    <row r="4" spans="3:20" s="6" customFormat="1" ht="30.75" customHeight="1">
      <c r="C4" s="51" t="s">
        <v>19</v>
      </c>
      <c r="E4" s="67" t="s">
        <v>21</v>
      </c>
      <c r="F4" s="50"/>
      <c r="G4" s="50"/>
      <c r="N4" s="50"/>
      <c r="O4" s="50"/>
      <c r="P4" s="50"/>
      <c r="Q4" s="50"/>
      <c r="R4" s="50"/>
      <c r="S4" s="50"/>
      <c r="T4" s="50"/>
    </row>
    <row r="5" spans="1:21" s="6" customFormat="1" ht="33" customHeight="1" thickBot="1">
      <c r="A5" s="52"/>
      <c r="B5" s="52"/>
      <c r="C5" s="48"/>
      <c r="E5" s="88" t="s">
        <v>18</v>
      </c>
      <c r="F5" s="88"/>
      <c r="N5" s="86" t="s">
        <v>20</v>
      </c>
      <c r="O5" s="86"/>
      <c r="P5" s="86"/>
      <c r="Q5" s="86"/>
      <c r="R5" s="86"/>
      <c r="S5" s="86"/>
      <c r="T5" s="86"/>
      <c r="U5" s="86"/>
    </row>
    <row r="6" spans="3:21" s="15" customFormat="1" ht="36" customHeight="1" thickBot="1">
      <c r="C6" s="93" t="s">
        <v>6</v>
      </c>
      <c r="D6" s="94"/>
      <c r="E6" s="94"/>
      <c r="F6" s="94"/>
      <c r="G6" s="94"/>
      <c r="H6" s="94"/>
      <c r="I6" s="94"/>
      <c r="J6" s="95"/>
      <c r="M6" s="6"/>
      <c r="N6" s="48"/>
      <c r="O6" s="49"/>
      <c r="P6" s="49"/>
      <c r="Q6" s="49"/>
      <c r="R6" s="49"/>
      <c r="S6" s="49"/>
      <c r="T6" s="49"/>
      <c r="U6" s="6"/>
    </row>
    <row r="7" spans="1:53" s="8" customFormat="1" ht="37.5" customHeight="1">
      <c r="A7" s="10"/>
      <c r="B7" s="10"/>
      <c r="C7" s="60" t="s">
        <v>12</v>
      </c>
      <c r="D7" s="79" t="s">
        <v>1</v>
      </c>
      <c r="E7" s="79"/>
      <c r="F7" s="79"/>
      <c r="G7" s="77" t="s">
        <v>8</v>
      </c>
      <c r="H7" s="62" t="s">
        <v>0</v>
      </c>
      <c r="I7" s="77" t="s">
        <v>3</v>
      </c>
      <c r="J7" s="63" t="s">
        <v>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s="7" customFormat="1" ht="34.5" customHeight="1">
      <c r="A8" s="16"/>
      <c r="B8" s="16"/>
      <c r="C8" s="44">
        <v>1</v>
      </c>
      <c r="D8" s="80" t="s">
        <v>36</v>
      </c>
      <c r="E8" s="80"/>
      <c r="F8" s="80"/>
      <c r="G8" s="38" t="s">
        <v>7</v>
      </c>
      <c r="H8" s="32">
        <v>1</v>
      </c>
      <c r="I8" s="33">
        <v>144000</v>
      </c>
      <c r="J8" s="64">
        <f>I8*H8</f>
        <v>144000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s="7" customFormat="1" ht="34.5" customHeight="1">
      <c r="A9" s="16"/>
      <c r="B9" s="16"/>
      <c r="C9" s="44">
        <v>2</v>
      </c>
      <c r="D9" s="92" t="s">
        <v>91</v>
      </c>
      <c r="E9" s="92"/>
      <c r="F9" s="92"/>
      <c r="G9" s="71" t="s">
        <v>7</v>
      </c>
      <c r="H9" s="34">
        <v>1</v>
      </c>
      <c r="I9" s="35">
        <v>240000</v>
      </c>
      <c r="J9" s="64">
        <f>I9*H9</f>
        <v>240000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7" customFormat="1" ht="34.5" customHeight="1">
      <c r="A10" s="16"/>
      <c r="B10" s="16"/>
      <c r="C10" s="44">
        <v>3</v>
      </c>
      <c r="D10" s="81" t="s">
        <v>92</v>
      </c>
      <c r="E10" s="82"/>
      <c r="F10" s="83"/>
      <c r="G10" s="71" t="s">
        <v>7</v>
      </c>
      <c r="H10" s="34">
        <v>1</v>
      </c>
      <c r="I10" s="35">
        <v>80000</v>
      </c>
      <c r="J10" s="64">
        <f>I10*H10</f>
        <v>80000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s="7" customFormat="1" ht="43.5" customHeight="1">
      <c r="A11" s="16"/>
      <c r="B11" s="16"/>
      <c r="C11" s="44">
        <v>4</v>
      </c>
      <c r="D11" s="80" t="s">
        <v>68</v>
      </c>
      <c r="E11" s="80"/>
      <c r="F11" s="80"/>
      <c r="G11" s="38" t="s">
        <v>7</v>
      </c>
      <c r="H11" s="34">
        <v>1</v>
      </c>
      <c r="I11" s="35">
        <v>84000</v>
      </c>
      <c r="J11" s="65">
        <f>I11*H11</f>
        <v>84000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s="7" customFormat="1" ht="37.5" customHeight="1">
      <c r="A12" s="16"/>
      <c r="B12" s="16"/>
      <c r="C12" s="44">
        <v>5</v>
      </c>
      <c r="D12" s="80" t="s">
        <v>90</v>
      </c>
      <c r="E12" s="80"/>
      <c r="F12" s="80"/>
      <c r="G12" s="38" t="s">
        <v>7</v>
      </c>
      <c r="H12" s="32">
        <v>1</v>
      </c>
      <c r="I12" s="35">
        <v>144000</v>
      </c>
      <c r="J12" s="65">
        <f>I12*H12</f>
        <v>144000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s="7" customFormat="1" ht="32.25" customHeight="1">
      <c r="A13" s="16"/>
      <c r="B13" s="16"/>
      <c r="C13" s="44">
        <v>6</v>
      </c>
      <c r="D13" s="80" t="s">
        <v>37</v>
      </c>
      <c r="E13" s="80"/>
      <c r="F13" s="80"/>
      <c r="G13" s="38" t="s">
        <v>7</v>
      </c>
      <c r="H13" s="32">
        <v>1</v>
      </c>
      <c r="I13" s="35">
        <v>15000</v>
      </c>
      <c r="J13" s="65">
        <f>I13*H13</f>
        <v>15000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s="7" customFormat="1" ht="32.25" customHeight="1">
      <c r="A14" s="16"/>
      <c r="B14" s="16"/>
      <c r="C14" s="44">
        <v>7</v>
      </c>
      <c r="D14" s="81" t="s">
        <v>65</v>
      </c>
      <c r="E14" s="82"/>
      <c r="F14" s="83"/>
      <c r="G14" s="71" t="s">
        <v>7</v>
      </c>
      <c r="H14" s="34">
        <v>1</v>
      </c>
      <c r="I14" s="35">
        <v>120000</v>
      </c>
      <c r="J14" s="65">
        <f>I14*H14</f>
        <v>120000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3" s="7" customFormat="1" ht="32.25" customHeight="1">
      <c r="A15" s="16"/>
      <c r="B15" s="16"/>
      <c r="C15" s="44">
        <v>8</v>
      </c>
      <c r="D15" s="81" t="s">
        <v>66</v>
      </c>
      <c r="E15" s="82"/>
      <c r="F15" s="83"/>
      <c r="G15" s="71" t="s">
        <v>7</v>
      </c>
      <c r="H15" s="34">
        <v>1</v>
      </c>
      <c r="I15" s="35">
        <v>240000</v>
      </c>
      <c r="J15" s="65">
        <f>I15*H15</f>
        <v>240000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s="7" customFormat="1" ht="74.25" customHeight="1">
      <c r="A16" s="16"/>
      <c r="B16" s="16"/>
      <c r="C16" s="44">
        <v>9</v>
      </c>
      <c r="D16" s="80" t="s">
        <v>40</v>
      </c>
      <c r="E16" s="80"/>
      <c r="F16" s="80"/>
      <c r="G16" s="38" t="s">
        <v>7</v>
      </c>
      <c r="H16" s="34">
        <v>1</v>
      </c>
      <c r="I16" s="35">
        <v>180000</v>
      </c>
      <c r="J16" s="65">
        <f>I16*H16</f>
        <v>180000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7" customFormat="1" ht="37.5" customHeight="1">
      <c r="A17" s="16"/>
      <c r="B17" s="16"/>
      <c r="C17" s="44">
        <v>10</v>
      </c>
      <c r="D17" s="80" t="s">
        <v>38</v>
      </c>
      <c r="E17" s="80"/>
      <c r="F17" s="80"/>
      <c r="G17" s="38" t="s">
        <v>7</v>
      </c>
      <c r="H17" s="32">
        <v>1</v>
      </c>
      <c r="I17" s="35">
        <v>96000</v>
      </c>
      <c r="J17" s="65">
        <f>H17*I17</f>
        <v>96000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7" customFormat="1" ht="37.5" customHeight="1">
      <c r="A18" s="16"/>
      <c r="B18" s="16"/>
      <c r="C18" s="44">
        <v>11</v>
      </c>
      <c r="D18" s="92" t="s">
        <v>39</v>
      </c>
      <c r="E18" s="92"/>
      <c r="F18" s="92"/>
      <c r="G18" s="71" t="s">
        <v>7</v>
      </c>
      <c r="H18" s="34">
        <v>1</v>
      </c>
      <c r="I18" s="35">
        <v>144000</v>
      </c>
      <c r="J18" s="65">
        <f>I18*H18</f>
        <v>144000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7" customFormat="1" ht="37.5" customHeight="1">
      <c r="A19" s="16"/>
      <c r="B19" s="16"/>
      <c r="C19" s="44">
        <v>12</v>
      </c>
      <c r="D19" s="92" t="s">
        <v>93</v>
      </c>
      <c r="E19" s="92"/>
      <c r="F19" s="92"/>
      <c r="G19" s="71" t="s">
        <v>7</v>
      </c>
      <c r="H19" s="34">
        <v>1</v>
      </c>
      <c r="I19" s="35">
        <v>240000</v>
      </c>
      <c r="J19" s="65">
        <f>I19*H19</f>
        <v>240000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7" customFormat="1" ht="37.5" customHeight="1">
      <c r="A20" s="16"/>
      <c r="B20" s="16"/>
      <c r="C20" s="44">
        <v>13</v>
      </c>
      <c r="D20" s="81" t="s">
        <v>94</v>
      </c>
      <c r="E20" s="82"/>
      <c r="F20" s="83"/>
      <c r="G20" s="71" t="s">
        <v>7</v>
      </c>
      <c r="H20" s="34">
        <v>1</v>
      </c>
      <c r="I20" s="35">
        <v>80000</v>
      </c>
      <c r="J20" s="65">
        <f>I20*H20</f>
        <v>80000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7" customFormat="1" ht="44.25" customHeight="1" thickBot="1">
      <c r="A21" s="16"/>
      <c r="B21" s="16"/>
      <c r="C21" s="45">
        <v>14</v>
      </c>
      <c r="D21" s="124" t="s">
        <v>41</v>
      </c>
      <c r="E21" s="125"/>
      <c r="F21" s="126"/>
      <c r="G21" s="72" t="s">
        <v>7</v>
      </c>
      <c r="H21" s="73">
        <v>1</v>
      </c>
      <c r="I21" s="74">
        <v>84000</v>
      </c>
      <c r="J21" s="75">
        <f>I21</f>
        <v>84000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s="7" customFormat="1" ht="13.5" customHeight="1">
      <c r="A22" s="16"/>
      <c r="B22" s="16"/>
      <c r="C22" s="55"/>
      <c r="D22" s="56"/>
      <c r="E22" s="56"/>
      <c r="F22" s="56"/>
      <c r="G22" s="57"/>
      <c r="H22" s="55"/>
      <c r="I22" s="58"/>
      <c r="J22" s="58"/>
      <c r="K22" s="5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8" customFormat="1" ht="6.75" customHeight="1" hidden="1">
      <c r="A23" s="10"/>
      <c r="B23" s="10"/>
      <c r="C23" s="9"/>
      <c r="D23" s="9"/>
      <c r="E23" s="10"/>
      <c r="F23" s="28"/>
      <c r="G23" s="31"/>
      <c r="H23" s="29"/>
      <c r="I23" s="30"/>
      <c r="J23" s="3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s="22" customFormat="1" ht="22.5" customHeight="1" hidden="1">
      <c r="A24" s="20"/>
      <c r="B24" s="20"/>
      <c r="C24" s="26"/>
      <c r="D24" s="26"/>
      <c r="E24" s="26"/>
      <c r="F24" s="26"/>
      <c r="G24" s="26"/>
      <c r="H24" s="26"/>
      <c r="I24" s="26"/>
      <c r="J24" s="27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</row>
    <row r="25" spans="1:53" s="14" customFormat="1" ht="30.75" customHeight="1">
      <c r="A25" s="17"/>
      <c r="B25" s="17"/>
      <c r="C25" s="23"/>
      <c r="D25" s="84"/>
      <c r="E25" s="84"/>
      <c r="F25" s="84"/>
      <c r="G25" s="12"/>
      <c r="H25" s="12"/>
      <c r="I25" s="12"/>
      <c r="J25" s="12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s="14" customFormat="1" ht="16.5">
      <c r="A26" s="17"/>
      <c r="B26" s="17"/>
      <c r="C26" s="24"/>
      <c r="D26" s="24"/>
      <c r="E26" s="13"/>
      <c r="F26" s="12"/>
      <c r="G26" s="12"/>
      <c r="H26" s="12"/>
      <c r="I26" s="12"/>
      <c r="J26" s="12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s="14" customFormat="1" ht="16.5">
      <c r="A27" s="17"/>
      <c r="B27" s="17"/>
      <c r="C27" s="23"/>
      <c r="D27" s="23"/>
      <c r="E27" s="13"/>
      <c r="F27" s="12"/>
      <c r="G27" s="12"/>
      <c r="H27" s="12"/>
      <c r="I27" s="12"/>
      <c r="J27" s="12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s="14" customFormat="1" ht="16.5">
      <c r="A28" s="17"/>
      <c r="B28" s="17"/>
      <c r="C28" s="24"/>
      <c r="D28" s="24"/>
      <c r="E28" s="13"/>
      <c r="F28" s="12"/>
      <c r="G28" s="12"/>
      <c r="H28" s="12"/>
      <c r="I28" s="12"/>
      <c r="J28" s="12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s="14" customFormat="1" ht="16.5">
      <c r="A29" s="17"/>
      <c r="B29" s="17"/>
      <c r="C29" s="23"/>
      <c r="D29" s="23"/>
      <c r="E29" s="13"/>
      <c r="F29" s="12"/>
      <c r="G29" s="12"/>
      <c r="H29" s="12"/>
      <c r="I29" s="12"/>
      <c r="J29" s="1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 s="14" customFormat="1" ht="16.5">
      <c r="A30" s="17"/>
      <c r="B30" s="17"/>
      <c r="C30" s="23"/>
      <c r="D30" s="23"/>
      <c r="E30" s="13"/>
      <c r="F30" s="12"/>
      <c r="G30" s="12"/>
      <c r="H30" s="12"/>
      <c r="I30" s="12"/>
      <c r="J30" s="12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2" spans="6:53" ht="12.75">
      <c r="F32" s="2"/>
      <c r="G32" s="2"/>
      <c r="H32" s="2"/>
      <c r="I32" s="2"/>
      <c r="J32" s="2"/>
      <c r="BA32" s="2"/>
    </row>
    <row r="33" spans="6:53" ht="30" customHeight="1">
      <c r="F33" s="2"/>
      <c r="G33" s="2"/>
      <c r="H33" s="2"/>
      <c r="I33" s="2"/>
      <c r="J33" s="2"/>
      <c r="BA33" s="2"/>
    </row>
    <row r="34" spans="6:53" ht="47.25" customHeight="1">
      <c r="F34" s="2"/>
      <c r="G34" s="2"/>
      <c r="H34" s="2"/>
      <c r="I34" s="2"/>
      <c r="J34" s="2"/>
      <c r="BA34" s="2"/>
    </row>
  </sheetData>
  <sheetProtection/>
  <mergeCells count="21">
    <mergeCell ref="N5:U5"/>
    <mergeCell ref="C6:J6"/>
    <mergeCell ref="D7:F7"/>
    <mergeCell ref="D8:F8"/>
    <mergeCell ref="D9:F9"/>
    <mergeCell ref="D11:F11"/>
    <mergeCell ref="C2:J2"/>
    <mergeCell ref="E3:F3"/>
    <mergeCell ref="E5:F5"/>
    <mergeCell ref="D19:F19"/>
    <mergeCell ref="D10:F10"/>
    <mergeCell ref="D14:F14"/>
    <mergeCell ref="D15:F15"/>
    <mergeCell ref="D21:F21"/>
    <mergeCell ref="D25:F25"/>
    <mergeCell ref="D12:F12"/>
    <mergeCell ref="D13:F13"/>
    <mergeCell ref="D16:F16"/>
    <mergeCell ref="D17:F17"/>
    <mergeCell ref="D18:F18"/>
    <mergeCell ref="D20:F20"/>
  </mergeCells>
  <printOptions/>
  <pageMargins left="0.35" right="0.2" top="0.39" bottom="0.19" header="0.36" footer="0.17"/>
  <pageSetup fitToHeight="2"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A34"/>
  <sheetViews>
    <sheetView zoomScale="75" zoomScaleNormal="75" zoomScalePageLayoutView="0" workbookViewId="0" topLeftCell="B1">
      <selection activeCell="D14" sqref="D14:F14"/>
    </sheetView>
  </sheetViews>
  <sheetFormatPr defaultColWidth="10.66015625" defaultRowHeight="11.25"/>
  <cols>
    <col min="1" max="1" width="1.171875" style="3" hidden="1" customWidth="1"/>
    <col min="2" max="2" width="12" style="3" customWidth="1"/>
    <col min="3" max="3" width="8.16015625" style="1" customWidth="1"/>
    <col min="4" max="4" width="20.5" style="1" customWidth="1"/>
    <col min="5" max="5" width="80.33203125" style="1" customWidth="1"/>
    <col min="6" max="6" width="23" style="1" customWidth="1"/>
    <col min="7" max="7" width="18.33203125" style="1" customWidth="1"/>
    <col min="8" max="8" width="14.83203125" style="1" customWidth="1"/>
    <col min="9" max="9" width="19.5" style="1" customWidth="1"/>
    <col min="10" max="10" width="23.33203125" style="1" customWidth="1"/>
    <col min="11" max="53" width="10.66015625" style="4" customWidth="1"/>
    <col min="54" max="16384" width="10.66015625" style="2" customWidth="1"/>
  </cols>
  <sheetData>
    <row r="1" ht="18.75" customHeight="1" thickBot="1"/>
    <row r="2" spans="1:10" s="4" customFormat="1" ht="35.25" customHeight="1" thickBot="1">
      <c r="A2" s="3"/>
      <c r="B2" s="3"/>
      <c r="C2" s="89" t="s">
        <v>52</v>
      </c>
      <c r="D2" s="90"/>
      <c r="E2" s="90"/>
      <c r="F2" s="90"/>
      <c r="G2" s="90"/>
      <c r="H2" s="90"/>
      <c r="I2" s="90"/>
      <c r="J2" s="91"/>
    </row>
    <row r="3" spans="1:6" s="6" customFormat="1" ht="33.75" customHeight="1">
      <c r="A3" s="52"/>
      <c r="B3" s="52"/>
      <c r="C3" s="50"/>
      <c r="E3" s="106" t="s">
        <v>11</v>
      </c>
      <c r="F3" s="106"/>
    </row>
    <row r="4" spans="3:20" s="6" customFormat="1" ht="45" customHeight="1">
      <c r="C4" s="51" t="s">
        <v>19</v>
      </c>
      <c r="E4" s="108" t="s">
        <v>35</v>
      </c>
      <c r="F4" s="108"/>
      <c r="G4" s="108"/>
      <c r="H4" s="108"/>
      <c r="I4" s="108"/>
      <c r="J4" s="108"/>
      <c r="N4" s="50"/>
      <c r="O4" s="50"/>
      <c r="P4" s="50"/>
      <c r="Q4" s="50"/>
      <c r="R4" s="50"/>
      <c r="S4" s="50"/>
      <c r="T4" s="50"/>
    </row>
    <row r="5" spans="1:21" s="70" customFormat="1" ht="32.25" customHeight="1" thickBot="1">
      <c r="A5" s="69"/>
      <c r="B5" s="69"/>
      <c r="C5" s="48"/>
      <c r="E5" s="88" t="s">
        <v>18</v>
      </c>
      <c r="F5" s="88"/>
      <c r="N5" s="107" t="s">
        <v>20</v>
      </c>
      <c r="O5" s="107"/>
      <c r="P5" s="107"/>
      <c r="Q5" s="107"/>
      <c r="R5" s="107"/>
      <c r="S5" s="107"/>
      <c r="T5" s="107"/>
      <c r="U5" s="107"/>
    </row>
    <row r="6" spans="3:21" s="15" customFormat="1" ht="36" customHeight="1" thickBot="1">
      <c r="C6" s="93" t="s">
        <v>6</v>
      </c>
      <c r="D6" s="94"/>
      <c r="E6" s="94"/>
      <c r="F6" s="94"/>
      <c r="G6" s="94"/>
      <c r="H6" s="94"/>
      <c r="I6" s="94"/>
      <c r="J6" s="95"/>
      <c r="M6" s="6"/>
      <c r="N6" s="48"/>
      <c r="O6" s="49"/>
      <c r="P6" s="49"/>
      <c r="Q6" s="49"/>
      <c r="R6" s="49"/>
      <c r="S6" s="49"/>
      <c r="T6" s="49"/>
      <c r="U6" s="6"/>
    </row>
    <row r="7" spans="1:53" s="8" customFormat="1" ht="37.5" customHeight="1" thickBot="1">
      <c r="A7" s="10"/>
      <c r="B7" s="10"/>
      <c r="C7" s="42" t="s">
        <v>12</v>
      </c>
      <c r="D7" s="102" t="s">
        <v>1</v>
      </c>
      <c r="E7" s="102"/>
      <c r="F7" s="102"/>
      <c r="G7" s="76" t="s">
        <v>8</v>
      </c>
      <c r="H7" s="76" t="s">
        <v>0</v>
      </c>
      <c r="I7" s="76" t="s">
        <v>3</v>
      </c>
      <c r="J7" s="46" t="s">
        <v>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s="7" customFormat="1" ht="34.5" customHeight="1">
      <c r="A8" s="16"/>
      <c r="B8" s="16"/>
      <c r="C8" s="116">
        <v>1</v>
      </c>
      <c r="D8" s="117" t="s">
        <v>42</v>
      </c>
      <c r="E8" s="118"/>
      <c r="F8" s="119"/>
      <c r="G8" s="120" t="s">
        <v>7</v>
      </c>
      <c r="H8" s="121">
        <v>1</v>
      </c>
      <c r="I8" s="122">
        <v>15000</v>
      </c>
      <c r="J8" s="123">
        <f aca="true" t="shared" si="0" ref="J8:J31">I8*H8</f>
        <v>15000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s="7" customFormat="1" ht="31.5" customHeight="1">
      <c r="A9" s="16"/>
      <c r="B9" s="16"/>
      <c r="C9" s="44">
        <v>2</v>
      </c>
      <c r="D9" s="96" t="s">
        <v>43</v>
      </c>
      <c r="E9" s="97"/>
      <c r="F9" s="98"/>
      <c r="G9" s="38" t="s">
        <v>7</v>
      </c>
      <c r="H9" s="32">
        <v>1</v>
      </c>
      <c r="I9" s="33">
        <v>60000</v>
      </c>
      <c r="J9" s="64">
        <f t="shared" si="0"/>
        <v>60000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7" customFormat="1" ht="37.5" customHeight="1">
      <c r="A10" s="16"/>
      <c r="B10" s="16"/>
      <c r="C10" s="43">
        <v>3</v>
      </c>
      <c r="D10" s="80" t="s">
        <v>44</v>
      </c>
      <c r="E10" s="80"/>
      <c r="F10" s="80"/>
      <c r="G10" s="38" t="s">
        <v>7</v>
      </c>
      <c r="H10" s="32">
        <v>1</v>
      </c>
      <c r="I10" s="33">
        <v>110400</v>
      </c>
      <c r="J10" s="64">
        <f t="shared" si="0"/>
        <v>110400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s="7" customFormat="1" ht="37.5" customHeight="1">
      <c r="A11" s="16"/>
      <c r="B11" s="16"/>
      <c r="C11" s="44">
        <v>4</v>
      </c>
      <c r="D11" s="80" t="s">
        <v>45</v>
      </c>
      <c r="E11" s="80"/>
      <c r="F11" s="80"/>
      <c r="G11" s="38" t="s">
        <v>7</v>
      </c>
      <c r="H11" s="32">
        <v>1</v>
      </c>
      <c r="I11" s="33">
        <v>204000</v>
      </c>
      <c r="J11" s="64">
        <f t="shared" si="0"/>
        <v>204000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s="7" customFormat="1" ht="37.5" customHeight="1">
      <c r="A12" s="16"/>
      <c r="B12" s="16"/>
      <c r="C12" s="43">
        <v>5</v>
      </c>
      <c r="D12" s="80" t="s">
        <v>46</v>
      </c>
      <c r="E12" s="80"/>
      <c r="F12" s="80"/>
      <c r="G12" s="38" t="s">
        <v>7</v>
      </c>
      <c r="H12" s="32">
        <v>1</v>
      </c>
      <c r="I12" s="35">
        <v>480000</v>
      </c>
      <c r="J12" s="65">
        <f t="shared" si="0"/>
        <v>480000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s="7" customFormat="1" ht="37.5" customHeight="1">
      <c r="A13" s="16"/>
      <c r="B13" s="16"/>
      <c r="C13" s="43">
        <v>6</v>
      </c>
      <c r="D13" s="110" t="s">
        <v>76</v>
      </c>
      <c r="E13" s="111"/>
      <c r="F13" s="112"/>
      <c r="G13" s="38" t="s">
        <v>7</v>
      </c>
      <c r="H13" s="32">
        <v>1</v>
      </c>
      <c r="I13" s="115">
        <v>22000</v>
      </c>
      <c r="J13" s="65">
        <f t="shared" si="0"/>
        <v>22000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s="7" customFormat="1" ht="37.5" customHeight="1">
      <c r="A14" s="16"/>
      <c r="B14" s="16"/>
      <c r="C14" s="44">
        <v>7</v>
      </c>
      <c r="D14" s="81" t="s">
        <v>77</v>
      </c>
      <c r="E14" s="82"/>
      <c r="F14" s="83"/>
      <c r="G14" s="38" t="s">
        <v>7</v>
      </c>
      <c r="H14" s="32">
        <v>1</v>
      </c>
      <c r="I14" s="115">
        <v>100000</v>
      </c>
      <c r="J14" s="65">
        <f t="shared" si="0"/>
        <v>100000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3" s="7" customFormat="1" ht="37.5" customHeight="1">
      <c r="A15" s="16"/>
      <c r="B15" s="16"/>
      <c r="C15" s="43">
        <v>8</v>
      </c>
      <c r="D15" s="92" t="s">
        <v>78</v>
      </c>
      <c r="E15" s="92"/>
      <c r="F15" s="92"/>
      <c r="G15" s="38" t="s">
        <v>7</v>
      </c>
      <c r="H15" s="32">
        <v>1</v>
      </c>
      <c r="I15" s="115">
        <v>184000</v>
      </c>
      <c r="J15" s="65">
        <f t="shared" si="0"/>
        <v>184000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s="7" customFormat="1" ht="37.5" customHeight="1">
      <c r="A16" s="16"/>
      <c r="B16" s="16"/>
      <c r="C16" s="44">
        <v>9</v>
      </c>
      <c r="D16" s="92" t="s">
        <v>79</v>
      </c>
      <c r="E16" s="92"/>
      <c r="F16" s="92"/>
      <c r="G16" s="38" t="s">
        <v>7</v>
      </c>
      <c r="H16" s="32">
        <v>1</v>
      </c>
      <c r="I16" s="115">
        <v>340000</v>
      </c>
      <c r="J16" s="65">
        <f t="shared" si="0"/>
        <v>340000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7" customFormat="1" ht="37.5" customHeight="1">
      <c r="A17" s="16"/>
      <c r="B17" s="16"/>
      <c r="C17" s="43">
        <v>10</v>
      </c>
      <c r="D17" s="92" t="s">
        <v>80</v>
      </c>
      <c r="E17" s="92"/>
      <c r="F17" s="92"/>
      <c r="G17" s="38" t="s">
        <v>7</v>
      </c>
      <c r="H17" s="32">
        <v>1</v>
      </c>
      <c r="I17" s="115">
        <v>790000</v>
      </c>
      <c r="J17" s="65">
        <f t="shared" si="0"/>
        <v>790000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7" customFormat="1" ht="37.5" customHeight="1">
      <c r="A18" s="16"/>
      <c r="B18" s="16"/>
      <c r="C18" s="43">
        <v>11</v>
      </c>
      <c r="D18" s="81" t="s">
        <v>81</v>
      </c>
      <c r="E18" s="82"/>
      <c r="F18" s="83"/>
      <c r="G18" s="38" t="s">
        <v>7</v>
      </c>
      <c r="H18" s="32">
        <v>1</v>
      </c>
      <c r="I18" s="115">
        <v>1500000</v>
      </c>
      <c r="J18" s="65">
        <f t="shared" si="0"/>
        <v>1500000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7" customFormat="1" ht="37.5" customHeight="1">
      <c r="A19" s="16"/>
      <c r="B19" s="16"/>
      <c r="C19" s="44">
        <v>12</v>
      </c>
      <c r="D19" s="81" t="s">
        <v>82</v>
      </c>
      <c r="E19" s="82"/>
      <c r="F19" s="83"/>
      <c r="G19" s="38" t="s">
        <v>7</v>
      </c>
      <c r="H19" s="32">
        <v>1</v>
      </c>
      <c r="I19" s="115">
        <v>4320000</v>
      </c>
      <c r="J19" s="65">
        <f t="shared" si="0"/>
        <v>4320000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7" customFormat="1" ht="37.5" customHeight="1">
      <c r="A20" s="16"/>
      <c r="B20" s="16"/>
      <c r="C20" s="43">
        <v>13</v>
      </c>
      <c r="D20" s="96" t="s">
        <v>47</v>
      </c>
      <c r="E20" s="97"/>
      <c r="F20" s="98"/>
      <c r="G20" s="38" t="s">
        <v>7</v>
      </c>
      <c r="H20" s="32">
        <v>1</v>
      </c>
      <c r="I20" s="47">
        <v>15000</v>
      </c>
      <c r="J20" s="65">
        <f t="shared" si="0"/>
        <v>15000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7" customFormat="1" ht="37.5" customHeight="1">
      <c r="A21" s="16"/>
      <c r="B21" s="16"/>
      <c r="C21" s="44">
        <v>14</v>
      </c>
      <c r="D21" s="96" t="s">
        <v>48</v>
      </c>
      <c r="E21" s="97"/>
      <c r="F21" s="98"/>
      <c r="G21" s="38" t="s">
        <v>7</v>
      </c>
      <c r="H21" s="32">
        <v>1</v>
      </c>
      <c r="I21" s="33">
        <v>60000</v>
      </c>
      <c r="J21" s="65">
        <f t="shared" si="0"/>
        <v>60000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s="7" customFormat="1" ht="37.5" customHeight="1">
      <c r="A22" s="16"/>
      <c r="B22" s="16"/>
      <c r="C22" s="43">
        <v>15</v>
      </c>
      <c r="D22" s="80" t="s">
        <v>49</v>
      </c>
      <c r="E22" s="80"/>
      <c r="F22" s="80"/>
      <c r="G22" s="38" t="s">
        <v>7</v>
      </c>
      <c r="H22" s="32">
        <v>1</v>
      </c>
      <c r="I22" s="33">
        <v>110400</v>
      </c>
      <c r="J22" s="65">
        <f t="shared" si="0"/>
        <v>110400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7" customFormat="1" ht="37.5" customHeight="1">
      <c r="A23" s="16"/>
      <c r="B23" s="16"/>
      <c r="C23" s="43">
        <v>16</v>
      </c>
      <c r="D23" s="80" t="s">
        <v>50</v>
      </c>
      <c r="E23" s="80"/>
      <c r="F23" s="80"/>
      <c r="G23" s="38" t="s">
        <v>7</v>
      </c>
      <c r="H23" s="32">
        <v>1</v>
      </c>
      <c r="I23" s="33">
        <v>204000</v>
      </c>
      <c r="J23" s="65">
        <f t="shared" si="0"/>
        <v>204000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s="7" customFormat="1" ht="37.5" customHeight="1">
      <c r="A24" s="16"/>
      <c r="B24" s="16"/>
      <c r="C24" s="44">
        <v>17</v>
      </c>
      <c r="D24" s="80" t="s">
        <v>51</v>
      </c>
      <c r="E24" s="80"/>
      <c r="F24" s="80"/>
      <c r="G24" s="38" t="s">
        <v>7</v>
      </c>
      <c r="H24" s="32">
        <v>1</v>
      </c>
      <c r="I24" s="35">
        <v>480000</v>
      </c>
      <c r="J24" s="65">
        <f t="shared" si="0"/>
        <v>480000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 s="7" customFormat="1" ht="35.25" customHeight="1">
      <c r="A25" s="16"/>
      <c r="B25" s="16"/>
      <c r="C25" s="43">
        <v>18</v>
      </c>
      <c r="D25" s="110" t="s">
        <v>83</v>
      </c>
      <c r="E25" s="111"/>
      <c r="F25" s="112"/>
      <c r="G25" s="113" t="s">
        <v>7</v>
      </c>
      <c r="H25" s="114">
        <v>1</v>
      </c>
      <c r="I25" s="115">
        <v>22000</v>
      </c>
      <c r="J25" s="65">
        <f t="shared" si="0"/>
        <v>22000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s="14" customFormat="1" ht="31.5" customHeight="1">
      <c r="A26" s="17"/>
      <c r="B26" s="17"/>
      <c r="C26" s="44">
        <v>19</v>
      </c>
      <c r="D26" s="81" t="s">
        <v>84</v>
      </c>
      <c r="E26" s="82"/>
      <c r="F26" s="83"/>
      <c r="G26" s="71" t="s">
        <v>7</v>
      </c>
      <c r="H26" s="34">
        <v>1</v>
      </c>
      <c r="I26" s="115">
        <v>100000</v>
      </c>
      <c r="J26" s="65">
        <f t="shared" si="0"/>
        <v>100000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s="14" customFormat="1" ht="30" customHeight="1">
      <c r="A27" s="17"/>
      <c r="B27" s="17"/>
      <c r="C27" s="43">
        <v>20</v>
      </c>
      <c r="D27" s="92" t="s">
        <v>85</v>
      </c>
      <c r="E27" s="92"/>
      <c r="F27" s="92"/>
      <c r="G27" s="71" t="s">
        <v>7</v>
      </c>
      <c r="H27" s="34">
        <v>1</v>
      </c>
      <c r="I27" s="115">
        <v>184000</v>
      </c>
      <c r="J27" s="65">
        <f t="shared" si="0"/>
        <v>184000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s="14" customFormat="1" ht="31.5" customHeight="1">
      <c r="A28" s="17"/>
      <c r="B28" s="17"/>
      <c r="C28" s="43">
        <v>21</v>
      </c>
      <c r="D28" s="92" t="s">
        <v>86</v>
      </c>
      <c r="E28" s="92"/>
      <c r="F28" s="92"/>
      <c r="G28" s="71" t="s">
        <v>7</v>
      </c>
      <c r="H28" s="34">
        <v>1</v>
      </c>
      <c r="I28" s="115">
        <v>340000</v>
      </c>
      <c r="J28" s="65">
        <f t="shared" si="0"/>
        <v>340000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s="14" customFormat="1" ht="33" customHeight="1">
      <c r="A29" s="17"/>
      <c r="B29" s="17"/>
      <c r="C29" s="44">
        <v>22</v>
      </c>
      <c r="D29" s="92" t="s">
        <v>87</v>
      </c>
      <c r="E29" s="92"/>
      <c r="F29" s="92"/>
      <c r="G29" s="71" t="s">
        <v>7</v>
      </c>
      <c r="H29" s="34">
        <v>1</v>
      </c>
      <c r="I29" s="115">
        <v>790000</v>
      </c>
      <c r="J29" s="65">
        <f t="shared" si="0"/>
        <v>790000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 s="14" customFormat="1" ht="30.75" customHeight="1">
      <c r="A30" s="17"/>
      <c r="B30" s="17"/>
      <c r="C30" s="43">
        <v>23</v>
      </c>
      <c r="D30" s="81" t="s">
        <v>88</v>
      </c>
      <c r="E30" s="82"/>
      <c r="F30" s="83"/>
      <c r="G30" s="71" t="s">
        <v>7</v>
      </c>
      <c r="H30" s="34">
        <v>1</v>
      </c>
      <c r="I30" s="115">
        <v>1500000</v>
      </c>
      <c r="J30" s="65">
        <f t="shared" si="0"/>
        <v>1500000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3:10" ht="33" customHeight="1" thickBot="1">
      <c r="C31" s="45">
        <v>24</v>
      </c>
      <c r="D31" s="124" t="s">
        <v>89</v>
      </c>
      <c r="E31" s="125"/>
      <c r="F31" s="126"/>
      <c r="G31" s="72" t="s">
        <v>7</v>
      </c>
      <c r="H31" s="73">
        <v>1</v>
      </c>
      <c r="I31" s="127">
        <v>4320000</v>
      </c>
      <c r="J31" s="75">
        <f t="shared" si="0"/>
        <v>4320000</v>
      </c>
    </row>
    <row r="32" spans="6:53" ht="12.75">
      <c r="F32" s="2"/>
      <c r="G32" s="2"/>
      <c r="H32" s="2"/>
      <c r="I32" s="2"/>
      <c r="J32" s="2"/>
      <c r="BA32" s="2"/>
    </row>
    <row r="33" spans="6:53" ht="30" customHeight="1">
      <c r="F33" s="2"/>
      <c r="G33" s="2"/>
      <c r="H33" s="2"/>
      <c r="I33" s="2"/>
      <c r="J33" s="2"/>
      <c r="BA33" s="2"/>
    </row>
    <row r="34" spans="6:53" ht="47.25" customHeight="1">
      <c r="F34" s="2"/>
      <c r="G34" s="2"/>
      <c r="H34" s="2"/>
      <c r="I34" s="2"/>
      <c r="J34" s="2"/>
      <c r="BA34" s="2"/>
    </row>
  </sheetData>
  <sheetProtection/>
  <mergeCells count="31">
    <mergeCell ref="D28:F28"/>
    <mergeCell ref="D29:F29"/>
    <mergeCell ref="D30:F30"/>
    <mergeCell ref="D31:F31"/>
    <mergeCell ref="D15:F15"/>
    <mergeCell ref="D16:F16"/>
    <mergeCell ref="D17:F17"/>
    <mergeCell ref="D25:F25"/>
    <mergeCell ref="D26:F26"/>
    <mergeCell ref="D27:F27"/>
    <mergeCell ref="C2:J2"/>
    <mergeCell ref="E3:F3"/>
    <mergeCell ref="E4:J4"/>
    <mergeCell ref="E5:F5"/>
    <mergeCell ref="N5:U5"/>
    <mergeCell ref="C6:J6"/>
    <mergeCell ref="D7:F7"/>
    <mergeCell ref="D8:F8"/>
    <mergeCell ref="D9:F9"/>
    <mergeCell ref="D10:F10"/>
    <mergeCell ref="D11:F11"/>
    <mergeCell ref="D23:F23"/>
    <mergeCell ref="D24:F24"/>
    <mergeCell ref="D18:F18"/>
    <mergeCell ref="D19:F19"/>
    <mergeCell ref="D12:F12"/>
    <mergeCell ref="D13:F13"/>
    <mergeCell ref="D14:F14"/>
    <mergeCell ref="D20:F20"/>
    <mergeCell ref="D21:F21"/>
    <mergeCell ref="D22:F22"/>
  </mergeCells>
  <printOptions/>
  <pageMargins left="0.35" right="0.2" top="0.39" bottom="0.19" header="0.36" footer="0.17"/>
  <pageSetup fitToHeight="2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Самойленко</dc:creator>
  <cp:keywords/>
  <dc:description/>
  <cp:lastModifiedBy>Ольга В. Исмаилова</cp:lastModifiedBy>
  <cp:lastPrinted>2022-02-21T08:49:00Z</cp:lastPrinted>
  <dcterms:created xsi:type="dcterms:W3CDTF">2009-03-05T15:27:53Z</dcterms:created>
  <dcterms:modified xsi:type="dcterms:W3CDTF">2024-03-28T06:08:08Z</dcterms:modified>
  <cp:category/>
  <cp:version/>
  <cp:contentType/>
  <cp:contentStatus/>
  <cp:revision>1</cp:revision>
</cp:coreProperties>
</file>